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tabRatio="741" activeTab="0"/>
  </bookViews>
  <sheets>
    <sheet name="取引先調査表Ⅰ" sheetId="1" r:id="rId1"/>
    <sheet name="取引調査表Ⅰ記入例" sheetId="2" r:id="rId2"/>
  </sheets>
  <definedNames/>
  <calcPr fullCalcOnLoad="1"/>
</workbook>
</file>

<file path=xl/sharedStrings.xml><?xml version="1.0" encoding="utf-8"?>
<sst xmlns="http://schemas.openxmlformats.org/spreadsheetml/2006/main" count="271" uniqueCount="200">
  <si>
    <t>発行済株数</t>
  </si>
  <si>
    <t>主な株主</t>
  </si>
  <si>
    <t>持株数</t>
  </si>
  <si>
    <t>工種</t>
  </si>
  <si>
    <t xml:space="preserve">（ふりがな）
会　社　名
</t>
  </si>
  <si>
    <t>合　　　計</t>
  </si>
  <si>
    <t>比　率</t>
  </si>
  <si>
    <t>総資本経常利益率</t>
  </si>
  <si>
    <t>（全工種完成工事高）</t>
  </si>
  <si>
    <t>取得年度</t>
  </si>
  <si>
    <t>ＩＳＯ規格</t>
  </si>
  <si>
    <t>認証範囲</t>
  </si>
  <si>
    <t>品目・工種</t>
  </si>
  <si>
    <t>１カ年前数値</t>
  </si>
  <si>
    <t>２カ年前数値</t>
  </si>
  <si>
    <t>認証事業所名</t>
  </si>
  <si>
    <t>計</t>
  </si>
  <si>
    <t>計</t>
  </si>
  <si>
    <t>記 事</t>
  </si>
  <si>
    <t>年 度</t>
  </si>
  <si>
    <r>
      <t>設 備 概 要</t>
    </r>
    <r>
      <rPr>
        <sz val="8"/>
        <rFont val="ＭＳ 明朝"/>
        <family val="1"/>
      </rPr>
      <t>（工事は保有
機器名および数量）</t>
    </r>
  </si>
  <si>
    <t>工　場　名</t>
  </si>
  <si>
    <t>所　　在　　地</t>
  </si>
  <si>
    <t>所　　在　　地</t>
  </si>
  <si>
    <t>製　　品</t>
  </si>
  <si>
    <t>　以上のとおり報告します。</t>
  </si>
  <si>
    <t>　　平成　　年　　月　　日</t>
  </si>
  <si>
    <t>（物品は工種欄を技術系とする。）</t>
  </si>
  <si>
    <t>社（店）名</t>
  </si>
  <si>
    <t>店　　　名</t>
  </si>
  <si>
    <t>代　表　者</t>
  </si>
  <si>
    <t>年　間　売　上　高</t>
  </si>
  <si>
    <t>営 　業　 損　 益</t>
  </si>
  <si>
    <t>経　 常　 損　 益</t>
  </si>
  <si>
    <t>当　 期　 損　 益</t>
  </si>
  <si>
    <t>流　 動　 比　 率</t>
  </si>
  <si>
    <t>支 払 余 裕 比 率</t>
  </si>
  <si>
    <t>固　 定　 比　 率</t>
  </si>
  <si>
    <t>自 己 資 本 比 率</t>
  </si>
  <si>
    <t>損益分岐点比率</t>
  </si>
  <si>
    <r>
      <t>売上高合計</t>
    </r>
    <r>
      <rPr>
        <sz val="5"/>
        <rFont val="ＭＳ 明朝"/>
        <family val="1"/>
      </rPr>
      <t>(百万円)</t>
    </r>
  </si>
  <si>
    <t>事務系(人)</t>
  </si>
  <si>
    <t>合　　計(人)</t>
  </si>
  <si>
    <t xml:space="preserve">①本　社
　所在地
</t>
  </si>
  <si>
    <t>⑧　主　な　株　主</t>
  </si>
  <si>
    <t xml:space="preserve">⑦ 代表者
（役職・氏名）
</t>
  </si>
  <si>
    <t>② 設立年月</t>
  </si>
  <si>
    <t>③ 営業年数</t>
  </si>
  <si>
    <t>資　本　金</t>
  </si>
  <si>
    <t>④ 建設業許可番号</t>
  </si>
  <si>
    <t>⑤ 許可の有効期間</t>
  </si>
  <si>
    <t>⑥ 許　可　工　種</t>
  </si>
  <si>
    <t>⑨　営　業　種　目</t>
  </si>
  <si>
    <t>⑩ 主な仕入先</t>
  </si>
  <si>
    <r>
      <t>⑪</t>
    </r>
    <r>
      <rPr>
        <sz val="8"/>
        <rFont val="ＭＳ 明朝"/>
        <family val="1"/>
      </rPr>
      <t>特約メーカー等</t>
    </r>
  </si>
  <si>
    <r>
      <t xml:space="preserve">⑫ 主な販売先
</t>
    </r>
    <r>
      <rPr>
        <sz val="8"/>
        <rFont val="ＭＳ 明朝"/>
        <family val="1"/>
      </rPr>
      <t>（当社を除く）</t>
    </r>
  </si>
  <si>
    <t>⑬ 取 引 銀 行</t>
  </si>
  <si>
    <t>⑭ 従業員数</t>
  </si>
  <si>
    <r>
      <t xml:space="preserve">⑮ 当社との取引店所
</t>
    </r>
    <r>
      <rPr>
        <sz val="7"/>
        <rFont val="ＭＳ 明朝"/>
        <family val="1"/>
      </rPr>
      <t>（支店・営業所・出張所等）</t>
    </r>
  </si>
  <si>
    <t>⑯ 代　　理　　店</t>
  </si>
  <si>
    <t>項　　　　目</t>
  </si>
  <si>
    <t>平　　均　　値</t>
  </si>
  <si>
    <t>連絡先１</t>
  </si>
  <si>
    <t>連絡先２</t>
  </si>
  <si>
    <t>氏　　名</t>
  </si>
  <si>
    <t>取　引　先　調　査　表　Ⅰ</t>
  </si>
  <si>
    <t xml:space="preserve">〒 </t>
  </si>
  <si>
    <t>（ふりがな）</t>
  </si>
  <si>
    <t>ＴＥＬ</t>
  </si>
  <si>
    <t>店　　名</t>
  </si>
  <si>
    <t>役　職</t>
  </si>
  <si>
    <t>⑰ 緊急時等の連絡先</t>
  </si>
  <si>
    <r>
      <t>　
⑱当社納入等に関係の
　ある工場
　</t>
    </r>
    <r>
      <rPr>
        <sz val="8"/>
        <rFont val="ＭＳ 明朝"/>
        <family val="1"/>
      </rPr>
      <t>（工事の場合は保有
　　機器名および数量）</t>
    </r>
  </si>
  <si>
    <t>⑲ＩＳＯ認証取得状況</t>
  </si>
  <si>
    <t>⑳ 経営規模・状況</t>
  </si>
  <si>
    <t>　 直近２カ年における所要
　 品目または工種別売上高</t>
  </si>
  <si>
    <t>　　
　　会　社　名
　　代　表　者</t>
  </si>
  <si>
    <t>営業</t>
  </si>
  <si>
    <t>直　近　数　値</t>
  </si>
  <si>
    <t>△△△△△△</t>
  </si>
  <si>
    <t>○○○○支社</t>
  </si>
  <si>
    <t>（株）△△△△</t>
  </si>
  <si>
    <t>代表取締役社長　○○○○○○○</t>
  </si>
  <si>
    <t>○○○○（株）</t>
  </si>
  <si>
    <t>○○○（株）</t>
  </si>
  <si>
    <t>△△△（株）</t>
  </si>
  <si>
    <t>（株）□□□□</t>
  </si>
  <si>
    <t>（株）○△□×</t>
  </si>
  <si>
    <t>○○○○銀行</t>
  </si>
  <si>
    <t>△△△△信用金庫</t>
  </si>
  <si>
    <t>（株）○○○○</t>
  </si>
  <si>
    <t>（株）○○△△</t>
  </si>
  <si>
    <t>技術者</t>
  </si>
  <si>
    <t>作業者</t>
  </si>
  <si>
    <t>○○○工場</t>
  </si>
  <si>
    <t>△△△工場</t>
  </si>
  <si>
    <t>△△△支社</t>
  </si>
  <si>
    <t>〒123-4567○○○○○○○○○○○○○</t>
  </si>
  <si>
    <t>○○○○○</t>
  </si>
  <si>
    <t>○○○○○○</t>
  </si>
  <si>
    <t>123-4567</t>
  </si>
  <si>
    <t>〒456-7891○○○○○○○○○○○○○</t>
  </si>
  <si>
    <t>△△△△△</t>
  </si>
  <si>
    <t>△△△△△△</t>
  </si>
  <si>
    <t>○○○○○○○○○○○</t>
  </si>
  <si>
    <t>（ＴＥＬ）</t>
  </si>
  <si>
    <t>(012)345-6789</t>
  </si>
  <si>
    <t>S54.4</t>
  </si>
  <si>
    <t>△△△△△△△</t>
  </si>
  <si>
    <t>ISO9001</t>
  </si>
  <si>
    <t>○○○○○○○</t>
  </si>
  <si>
    <t>H12.7</t>
  </si>
  <si>
    <t>○○○○○○○○</t>
  </si>
  <si>
    <t>〒456-7891○○○○○○○○○○○○○</t>
  </si>
  <si>
    <t>ISO14001</t>
  </si>
  <si>
    <t>△△△△△△△</t>
  </si>
  <si>
    <t>H14.10</t>
  </si>
  <si>
    <t>△△△△△△△△</t>
  </si>
  <si>
    <t>□□□□□□□□</t>
  </si>
  <si>
    <t>○○　△△</t>
  </si>
  <si>
    <t>○○○○△△△△</t>
  </si>
  <si>
    <t>〒123-4567○○○○○○○○○○○</t>
  </si>
  <si>
    <t>○○　○○</t>
  </si>
  <si>
    <t>(012)345-6789</t>
  </si>
  <si>
    <t>H14</t>
  </si>
  <si>
    <t>○○○○○○</t>
  </si>
  <si>
    <t>H13</t>
  </si>
  <si>
    <t>△△△△△△</t>
  </si>
  <si>
    <t>□□□□□□</t>
  </si>
  <si>
    <t>○○△△□□</t>
  </si>
  <si>
    <t>〒123-4567○○○○○○○○○○○</t>
  </si>
  <si>
    <t>△△　△△</t>
  </si>
  <si>
    <t>(012)345-6789</t>
  </si>
  <si>
    <t>○○○</t>
  </si>
  <si>
    <t>○○　○○</t>
  </si>
  <si>
    <t>(012)345-6789</t>
  </si>
  <si>
    <t>(090)1234-5678</t>
  </si>
  <si>
    <t>△△　△△</t>
  </si>
  <si>
    <t>(0987)65-4321</t>
  </si>
  <si>
    <t>(070)9876-5432</t>
  </si>
  <si>
    <t xml:space="preserve">〒 </t>
  </si>
  <si>
    <t>（ふりがな）</t>
  </si>
  <si>
    <t xml:space="preserve"> ② 設立年月</t>
  </si>
  <si>
    <t xml:space="preserve"> ③ 営業年数</t>
  </si>
  <si>
    <t xml:space="preserve"> 発行済株数</t>
  </si>
  <si>
    <t xml:space="preserve"> ④ 建設業許可番号</t>
  </si>
  <si>
    <t xml:space="preserve"> ⑥ 許可工種</t>
  </si>
  <si>
    <t xml:space="preserve"> ⑤ 許可の有効期間</t>
  </si>
  <si>
    <t>合    計</t>
  </si>
  <si>
    <t xml:space="preserve"> ⑩ 主な仕入先</t>
  </si>
  <si>
    <t xml:space="preserve"> ⑫ 主な販売先
 （当社を除く）</t>
  </si>
  <si>
    <t xml:space="preserve"> ⑪ 特約ﾒｰｶｰ等</t>
  </si>
  <si>
    <t xml:space="preserve"> ⑬ 取引銀行</t>
  </si>
  <si>
    <t xml:space="preserve"> ⑭ 従業員数</t>
  </si>
  <si>
    <r>
      <t xml:space="preserve"> ⑮ 当社との取引店所
 </t>
    </r>
    <r>
      <rPr>
        <sz val="6"/>
        <rFont val="ＭＳ ゴシック"/>
        <family val="3"/>
      </rPr>
      <t>（支店・営業所・出張所等）</t>
    </r>
  </si>
  <si>
    <t>所 在 地</t>
  </si>
  <si>
    <t>代 表 者</t>
  </si>
  <si>
    <t>Ｔ Ｅ Ｌ</t>
  </si>
  <si>
    <t xml:space="preserve"> ⑯ 代理店</t>
  </si>
  <si>
    <t xml:space="preserve"> ⑰ 緊急時等の連絡先</t>
  </si>
  <si>
    <t>Ｔ Ｅ Ｌ</t>
  </si>
  <si>
    <t>工 場 名</t>
  </si>
  <si>
    <t>製    品</t>
  </si>
  <si>
    <r>
      <t xml:space="preserve">設備概要
</t>
    </r>
    <r>
      <rPr>
        <sz val="6"/>
        <rFont val="ＭＳ ゴシック"/>
        <family val="3"/>
      </rPr>
      <t>（工事は保有機器名および数量）</t>
    </r>
  </si>
  <si>
    <t>所 在 地</t>
  </si>
  <si>
    <t>持 株 数</t>
  </si>
  <si>
    <t>比　  率</t>
  </si>
  <si>
    <t>（ふりがな）
会 社 名</t>
  </si>
  <si>
    <t xml:space="preserve"> ① 本　  社
 　 所 在 地</t>
  </si>
  <si>
    <t>（Ｔ Ｅ Ｌ）</t>
  </si>
  <si>
    <t xml:space="preserve"> 資 本 金</t>
  </si>
  <si>
    <t xml:space="preserve"> ⑦ 代 表 者
 （役職・氏名）</t>
  </si>
  <si>
    <t>合　  計 (人)</t>
  </si>
  <si>
    <t>事 務 系 (人)</t>
  </si>
  <si>
    <t>役　  職</t>
  </si>
  <si>
    <t>項    目</t>
  </si>
  <si>
    <t>平 均 値</t>
  </si>
  <si>
    <t>直近数値</t>
  </si>
  <si>
    <t xml:space="preserve"> 年間売上高</t>
  </si>
  <si>
    <t xml:space="preserve"> （全工種完成工事高）</t>
  </si>
  <si>
    <t xml:space="preserve"> 営業損益</t>
  </si>
  <si>
    <t xml:space="preserve"> 経常損益</t>
  </si>
  <si>
    <t xml:space="preserve"> 当期損益</t>
  </si>
  <si>
    <t xml:space="preserve"> 総資本経常利益率</t>
  </si>
  <si>
    <t xml:space="preserve"> 損益分岐点比率</t>
  </si>
  <si>
    <t xml:space="preserve"> 流動比率</t>
  </si>
  <si>
    <t xml:space="preserve"> 支払余裕比率</t>
  </si>
  <si>
    <t xml:space="preserve"> 固定比率</t>
  </si>
  <si>
    <t xml:space="preserve"> 自己資本比率</t>
  </si>
  <si>
    <t xml:space="preserve"> ⑲ ISO認証取得状況</t>
  </si>
  <si>
    <t xml:space="preserve">  直近２カ年における所要品
    目または工種別売上高</t>
  </si>
  <si>
    <t>年度</t>
  </si>
  <si>
    <r>
      <t>売上高合計</t>
    </r>
    <r>
      <rPr>
        <sz val="6"/>
        <rFont val="ＭＳ ゴシック"/>
        <family val="3"/>
      </rPr>
      <t>(百万円)</t>
    </r>
  </si>
  <si>
    <t xml:space="preserve">    平成　　年　　月　　日</t>
  </si>
  <si>
    <t>　　
    会 社 名
    代 表 者</t>
  </si>
  <si>
    <t>記    事</t>
  </si>
  <si>
    <t xml:space="preserve">  以上のとおり報告します。</t>
  </si>
  <si>
    <r>
      <t xml:space="preserve">　
 ⑱ 当社納入等に関係
    のある工場
 </t>
    </r>
    <r>
      <rPr>
        <sz val="8"/>
        <rFont val="ＭＳ ゴシック"/>
        <family val="3"/>
      </rPr>
      <t>（工事の場合は保有</t>
    </r>
    <r>
      <rPr>
        <sz val="9"/>
        <rFont val="ＭＳ ゴシック"/>
        <family val="3"/>
      </rPr>
      <t xml:space="preserve">
 　 </t>
    </r>
    <r>
      <rPr>
        <sz val="8"/>
        <rFont val="ＭＳ ゴシック"/>
        <family val="3"/>
      </rPr>
      <t>機器名および数量）</t>
    </r>
  </si>
  <si>
    <t>百万円</t>
  </si>
  <si>
    <t>　％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</si>
</sst>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ＴＥＬ&quot;0\ "/>
    <numFmt numFmtId="177" formatCode="&quot;　　　　　　ＴＥＬ&quot;0\ "/>
    <numFmt numFmtId="178" formatCode="#,##0&quot;百&quot;&quot;万&quot;&quot;円&quot;"/>
    <numFmt numFmtId="179" formatCode="#,##0\ &quot;百&quot;&quot;万&quot;&quot;円&quot;"/>
    <numFmt numFmtId="180" formatCode="#,##0\ &quot;人&quot;"/>
    <numFmt numFmtId="181" formatCode="#,##0\ &quot;株&quot;"/>
    <numFmt numFmtId="182" formatCode="0.00\ &quot;　％　&quot;"/>
    <numFmt numFmtId="183" formatCode="0\ &quot;　％　&quot;"/>
    <numFmt numFmtId="184" formatCode="#,##0\ &quot;　％　&quot;"/>
    <numFmt numFmtId="185" formatCode="#,##0.00;\-#,##0.00\ &quot;　％　&quot;"/>
    <numFmt numFmtId="186" formatCode="#,##0.00%"/>
    <numFmt numFmtId="187" formatCode="\(\ \ 0\ \ \)"/>
    <numFmt numFmtId="188" formatCode="&quot;△&quot;\ #,##0;&quot;▲&quot;\ #,##0"/>
    <numFmt numFmtId="189" formatCode="#,##0\ &quot;年&quot;"/>
  </numFmts>
  <fonts count="53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20"/>
      <name val="ＭＳ Ｐゴシック"/>
      <family val="3"/>
    </font>
    <font>
      <sz val="5"/>
      <name val="ＭＳ 明朝"/>
      <family val="1"/>
    </font>
    <font>
      <sz val="11"/>
      <color indexed="12"/>
      <name val="HGS行書体"/>
      <family val="4"/>
    </font>
    <font>
      <sz val="9"/>
      <color indexed="12"/>
      <name val="HGS行書体"/>
      <family val="4"/>
    </font>
    <font>
      <sz val="8"/>
      <color indexed="12"/>
      <name val="HGS行書体"/>
      <family val="4"/>
    </font>
    <font>
      <sz val="6"/>
      <color indexed="12"/>
      <name val="HGS行書体"/>
      <family val="4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23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180" fontId="2" fillId="0" borderId="0" xfId="0" applyNumberFormat="1" applyFont="1" applyBorder="1" applyAlignment="1">
      <alignment horizontal="right" vertical="center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180" fontId="8" fillId="0" borderId="11" xfId="0" applyNumberFormat="1" applyFont="1" applyBorder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179" fontId="8" fillId="0" borderId="18" xfId="0" applyNumberFormat="1" applyFont="1" applyBorder="1" applyAlignment="1" applyProtection="1">
      <alignment horizontal="right" vertical="center"/>
      <protection locked="0"/>
    </xf>
    <xf numFmtId="179" fontId="8" fillId="0" borderId="20" xfId="0" applyNumberFormat="1" applyFont="1" applyBorder="1" applyAlignment="1" applyProtection="1">
      <alignment horizontal="right" vertical="center"/>
      <protection locked="0"/>
    </xf>
    <xf numFmtId="179" fontId="8" fillId="0" borderId="22" xfId="0" applyNumberFormat="1" applyFont="1" applyBorder="1" applyAlignment="1" applyProtection="1">
      <alignment horizontal="right" vertical="center"/>
      <protection locked="0"/>
    </xf>
    <xf numFmtId="179" fontId="8" fillId="0" borderId="17" xfId="0" applyNumberFormat="1" applyFont="1" applyBorder="1" applyAlignment="1" applyProtection="1">
      <alignment horizontal="right" vertical="center"/>
      <protection locked="0"/>
    </xf>
    <xf numFmtId="179" fontId="8" fillId="0" borderId="15" xfId="0" applyNumberFormat="1" applyFont="1" applyBorder="1" applyAlignment="1" applyProtection="1">
      <alignment horizontal="right" vertical="center"/>
      <protection locked="0"/>
    </xf>
    <xf numFmtId="179" fontId="8" fillId="0" borderId="16" xfId="0" applyNumberFormat="1" applyFont="1" applyBorder="1" applyAlignment="1" applyProtection="1">
      <alignment horizontal="right" vertical="center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80" fontId="11" fillId="0" borderId="11" xfId="0" applyNumberFormat="1" applyFont="1" applyBorder="1" applyAlignment="1">
      <alignment horizontal="right"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179" fontId="11" fillId="0" borderId="17" xfId="0" applyNumberFormat="1" applyFont="1" applyBorder="1" applyAlignment="1" applyProtection="1">
      <alignment horizontal="right" vertical="center"/>
      <protection locked="0"/>
    </xf>
    <xf numFmtId="179" fontId="11" fillId="0" borderId="15" xfId="0" applyNumberFormat="1" applyFont="1" applyBorder="1" applyAlignment="1" applyProtection="1">
      <alignment horizontal="right" vertical="center"/>
      <protection locked="0"/>
    </xf>
    <xf numFmtId="179" fontId="11" fillId="0" borderId="16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24" xfId="0" applyFont="1" applyBorder="1" applyAlignment="1" applyProtection="1">
      <alignment vertical="center" wrapText="1"/>
      <protection locked="0"/>
    </xf>
    <xf numFmtId="0" fontId="11" fillId="0" borderId="24" xfId="0" applyFont="1" applyBorder="1" applyAlignment="1" applyProtection="1">
      <alignment vertical="center"/>
      <protection locked="0"/>
    </xf>
    <xf numFmtId="0" fontId="11" fillId="0" borderId="33" xfId="0" applyFont="1" applyBorder="1" applyAlignment="1" applyProtection="1">
      <alignment vertical="center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177" fontId="11" fillId="0" borderId="32" xfId="0" applyNumberFormat="1" applyFont="1" applyBorder="1" applyAlignment="1">
      <alignment horizontal="right" vertical="center" wrapText="1"/>
    </xf>
    <xf numFmtId="177" fontId="11" fillId="0" borderId="29" xfId="0" applyNumberFormat="1" applyFont="1" applyBorder="1" applyAlignment="1">
      <alignment horizontal="right" vertical="center" wrapText="1"/>
    </xf>
    <xf numFmtId="177" fontId="11" fillId="0" borderId="29" xfId="0" applyNumberFormat="1" applyFont="1" applyBorder="1" applyAlignment="1" applyProtection="1">
      <alignment vertical="center" wrapText="1"/>
      <protection locked="0"/>
    </xf>
    <xf numFmtId="0" fontId="11" fillId="0" borderId="29" xfId="0" applyFont="1" applyBorder="1" applyAlignment="1" applyProtection="1">
      <alignment vertical="center"/>
      <protection locked="0"/>
    </xf>
    <xf numFmtId="0" fontId="11" fillId="0" borderId="35" xfId="0" applyFont="1" applyBorder="1" applyAlignment="1" applyProtection="1">
      <alignment vertical="center"/>
      <protection locked="0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179" fontId="11" fillId="0" borderId="41" xfId="0" applyNumberFormat="1" applyFont="1" applyBorder="1" applyAlignment="1" applyProtection="1">
      <alignment horizontal="right" vertical="center"/>
      <protection locked="0"/>
    </xf>
    <xf numFmtId="179" fontId="11" fillId="0" borderId="42" xfId="0" applyNumberFormat="1" applyFont="1" applyBorder="1" applyAlignment="1" applyProtection="1">
      <alignment horizontal="right" vertical="center"/>
      <protection locked="0"/>
    </xf>
    <xf numFmtId="179" fontId="11" fillId="0" borderId="43" xfId="0" applyNumberFormat="1" applyFont="1" applyBorder="1" applyAlignment="1" applyProtection="1">
      <alignment horizontal="right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right" vertical="center"/>
      <protection locked="0"/>
    </xf>
    <xf numFmtId="0" fontId="11" fillId="0" borderId="45" xfId="0" applyFont="1" applyBorder="1" applyAlignment="1" applyProtection="1">
      <alignment horizontal="right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189" fontId="11" fillId="0" borderId="41" xfId="0" applyNumberFormat="1" applyFont="1" applyBorder="1" applyAlignment="1" applyProtection="1">
      <alignment horizontal="center" vertical="center"/>
      <protection locked="0"/>
    </xf>
    <xf numFmtId="189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left" vertical="center"/>
    </xf>
    <xf numFmtId="181" fontId="11" fillId="0" borderId="41" xfId="0" applyNumberFormat="1" applyFont="1" applyBorder="1" applyAlignment="1" applyProtection="1">
      <alignment horizontal="center" vertical="center"/>
      <protection locked="0"/>
    </xf>
    <xf numFmtId="181" fontId="11" fillId="0" borderId="42" xfId="0" applyNumberFormat="1" applyFont="1" applyBorder="1" applyAlignment="1" applyProtection="1">
      <alignment horizontal="center" vertical="center"/>
      <protection locked="0"/>
    </xf>
    <xf numFmtId="181" fontId="11" fillId="0" borderId="43" xfId="0" applyNumberFormat="1" applyFont="1" applyBorder="1" applyAlignment="1" applyProtection="1">
      <alignment horizontal="center" vertical="center"/>
      <protection locked="0"/>
    </xf>
    <xf numFmtId="10" fontId="11" fillId="0" borderId="48" xfId="0" applyNumberFormat="1" applyFont="1" applyBorder="1" applyAlignment="1" applyProtection="1">
      <alignment horizontal="right" vertical="center"/>
      <protection locked="0"/>
    </xf>
    <xf numFmtId="10" fontId="11" fillId="0" borderId="49" xfId="0" applyNumberFormat="1" applyFont="1" applyBorder="1" applyAlignment="1" applyProtection="1">
      <alignment horizontal="right" vertical="center"/>
      <protection locked="0"/>
    </xf>
    <xf numFmtId="10" fontId="11" fillId="0" borderId="46" xfId="0" applyNumberFormat="1" applyFont="1" applyBorder="1" applyAlignment="1" applyProtection="1">
      <alignment horizontal="right" vertical="center"/>
      <protection locked="0"/>
    </xf>
    <xf numFmtId="10" fontId="11" fillId="0" borderId="45" xfId="0" applyNumberFormat="1" applyFont="1" applyBorder="1" applyAlignment="1" applyProtection="1">
      <alignment horizontal="right" vertical="center"/>
      <protection locked="0"/>
    </xf>
    <xf numFmtId="0" fontId="11" fillId="0" borderId="50" xfId="0" applyFont="1" applyBorder="1" applyAlignment="1">
      <alignment horizontal="center" vertical="center" textRotation="255"/>
    </xf>
    <xf numFmtId="0" fontId="11" fillId="0" borderId="51" xfId="0" applyFont="1" applyBorder="1" applyAlignment="1">
      <alignment horizontal="center" vertical="center" textRotation="255"/>
    </xf>
    <xf numFmtId="0" fontId="11" fillId="0" borderId="52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6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horizontal="center" vertical="center" textRotation="255"/>
    </xf>
    <xf numFmtId="0" fontId="11" fillId="0" borderId="55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right" vertical="center"/>
      <protection locked="0"/>
    </xf>
    <xf numFmtId="0" fontId="11" fillId="0" borderId="49" xfId="0" applyFont="1" applyBorder="1" applyAlignment="1" applyProtection="1">
      <alignment horizontal="right" vertical="center"/>
      <protection locked="0"/>
    </xf>
    <xf numFmtId="0" fontId="11" fillId="0" borderId="46" xfId="0" applyFont="1" applyBorder="1" applyAlignment="1" applyProtection="1">
      <alignment vertical="center"/>
      <protection locked="0"/>
    </xf>
    <xf numFmtId="0" fontId="11" fillId="0" borderId="44" xfId="0" applyFont="1" applyBorder="1" applyAlignment="1" applyProtection="1">
      <alignment vertical="center"/>
      <protection locked="0"/>
    </xf>
    <xf numFmtId="0" fontId="11" fillId="0" borderId="53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10" fontId="11" fillId="0" borderId="57" xfId="0" applyNumberFormat="1" applyFont="1" applyBorder="1" applyAlignment="1">
      <alignment horizontal="right" vertical="center"/>
    </xf>
    <xf numFmtId="10" fontId="11" fillId="0" borderId="59" xfId="0" applyNumberFormat="1" applyFont="1" applyBorder="1" applyAlignment="1">
      <alignment horizontal="right"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45" xfId="0" applyFont="1" applyBorder="1" applyAlignment="1" applyProtection="1">
      <alignment vertical="center"/>
      <protection locked="0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43" xfId="0" applyFont="1" applyBorder="1" applyAlignment="1">
      <alignment horizontal="center" vertical="center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11" fillId="0" borderId="45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80" fontId="11" fillId="0" borderId="41" xfId="0" applyNumberFormat="1" applyFont="1" applyBorder="1" applyAlignment="1" applyProtection="1">
      <alignment horizontal="right" vertical="center"/>
      <protection locked="0"/>
    </xf>
    <xf numFmtId="180" fontId="11" fillId="0" borderId="42" xfId="0" applyNumberFormat="1" applyFont="1" applyBorder="1" applyAlignment="1" applyProtection="1">
      <alignment horizontal="right" vertical="center"/>
      <protection locked="0"/>
    </xf>
    <xf numFmtId="180" fontId="11" fillId="0" borderId="43" xfId="0" applyNumberFormat="1" applyFont="1" applyBorder="1" applyAlignment="1" applyProtection="1">
      <alignment horizontal="right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vertical="center"/>
      <protection locked="0"/>
    </xf>
    <xf numFmtId="0" fontId="11" fillId="0" borderId="58" xfId="0" applyFont="1" applyBorder="1" applyAlignment="1" applyProtection="1">
      <alignment vertical="center"/>
      <protection locked="0"/>
    </xf>
    <xf numFmtId="0" fontId="11" fillId="0" borderId="59" xfId="0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48" xfId="0" applyFont="1" applyBorder="1" applyAlignment="1" applyProtection="1">
      <alignment vertical="center"/>
      <protection locked="0"/>
    </xf>
    <xf numFmtId="0" fontId="11" fillId="0" borderId="56" xfId="0" applyFont="1" applyBorder="1" applyAlignment="1" applyProtection="1">
      <alignment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66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6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179" fontId="11" fillId="0" borderId="56" xfId="0" applyNumberFormat="1" applyFont="1" applyBorder="1" applyAlignment="1" applyProtection="1">
      <alignment horizontal="right" vertical="center"/>
      <protection locked="0"/>
    </xf>
    <xf numFmtId="179" fontId="11" fillId="0" borderId="44" xfId="0" applyNumberFormat="1" applyFont="1" applyBorder="1" applyAlignment="1" applyProtection="1">
      <alignment horizontal="right" vertical="center"/>
      <protection locked="0"/>
    </xf>
    <xf numFmtId="0" fontId="11" fillId="0" borderId="48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182" fontId="11" fillId="0" borderId="10" xfId="0" applyNumberFormat="1" applyFont="1" applyBorder="1" applyAlignment="1" applyProtection="1">
      <alignment horizontal="right" vertical="center"/>
      <protection/>
    </xf>
    <xf numFmtId="182" fontId="11" fillId="0" borderId="11" xfId="0" applyNumberFormat="1" applyFont="1" applyBorder="1" applyAlignment="1" applyProtection="1">
      <alignment horizontal="right" vertical="center"/>
      <protection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9" fontId="11" fillId="0" borderId="10" xfId="0" applyNumberFormat="1" applyFont="1" applyBorder="1" applyAlignment="1" applyProtection="1">
      <alignment horizontal="right" vertical="center"/>
      <protection/>
    </xf>
    <xf numFmtId="179" fontId="11" fillId="0" borderId="11" xfId="0" applyNumberFormat="1" applyFont="1" applyBorder="1" applyAlignment="1" applyProtection="1">
      <alignment horizontal="right" vertical="center"/>
      <protection/>
    </xf>
    <xf numFmtId="0" fontId="11" fillId="0" borderId="40" xfId="0" applyFont="1" applyBorder="1" applyAlignment="1">
      <alignment horizontal="center" vertical="center" textRotation="255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64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3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2" xfId="0" applyFont="1" applyBorder="1" applyAlignment="1" applyProtection="1">
      <alignment horizontal="center" vertical="center" wrapText="1"/>
      <protection locked="0"/>
    </xf>
    <xf numFmtId="0" fontId="11" fillId="0" borderId="61" xfId="0" applyFont="1" applyBorder="1" applyAlignment="1">
      <alignment horizontal="center" vertical="center" wrapText="1"/>
    </xf>
    <xf numFmtId="0" fontId="11" fillId="0" borderId="66" xfId="0" applyFont="1" applyBorder="1" applyAlignment="1">
      <alignment vertical="center"/>
    </xf>
    <xf numFmtId="179" fontId="11" fillId="0" borderId="58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177" fontId="8" fillId="0" borderId="29" xfId="0" applyNumberFormat="1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78" xfId="0" applyFont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vertical="center"/>
      <protection locked="0"/>
    </xf>
    <xf numFmtId="0" fontId="8" fillId="0" borderId="56" xfId="0" applyFont="1" applyBorder="1" applyAlignment="1" applyProtection="1">
      <alignment vertical="center"/>
      <protection locked="0"/>
    </xf>
    <xf numFmtId="0" fontId="8" fillId="0" borderId="49" xfId="0" applyFont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182" fontId="2" fillId="0" borderId="10" xfId="0" applyNumberFormat="1" applyFont="1" applyBorder="1" applyAlignment="1" applyProtection="1">
      <alignment horizontal="right" vertical="center"/>
      <protection/>
    </xf>
    <xf numFmtId="182" fontId="2" fillId="0" borderId="11" xfId="0" applyNumberFormat="1" applyFont="1" applyBorder="1" applyAlignment="1" applyProtection="1">
      <alignment horizontal="right" vertical="center"/>
      <protection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9" fontId="2" fillId="0" borderId="41" xfId="0" applyNumberFormat="1" applyFont="1" applyBorder="1" applyAlignment="1" applyProtection="1">
      <alignment horizontal="right" vertical="center"/>
      <protection/>
    </xf>
    <xf numFmtId="179" fontId="2" fillId="0" borderId="79" xfId="0" applyNumberFormat="1" applyFont="1" applyBorder="1" applyAlignment="1" applyProtection="1">
      <alignment horizontal="right" vertical="center"/>
      <protection/>
    </xf>
    <xf numFmtId="179" fontId="2" fillId="0" borderId="39" xfId="0" applyNumberFormat="1" applyFont="1" applyBorder="1" applyAlignment="1" applyProtection="1">
      <alignment horizontal="right" vertical="center"/>
      <protection/>
    </xf>
    <xf numFmtId="179" fontId="2" fillId="0" borderId="37" xfId="0" applyNumberFormat="1" applyFont="1" applyBorder="1" applyAlignment="1" applyProtection="1">
      <alignment horizontal="right" vertical="center"/>
      <protection/>
    </xf>
    <xf numFmtId="179" fontId="2" fillId="0" borderId="38" xfId="0" applyNumberFormat="1" applyFont="1" applyBorder="1" applyAlignment="1" applyProtection="1">
      <alignment horizontal="right" vertical="center"/>
      <protection/>
    </xf>
    <xf numFmtId="179" fontId="2" fillId="0" borderId="32" xfId="0" applyNumberFormat="1" applyFont="1" applyBorder="1" applyAlignment="1" applyProtection="1">
      <alignment horizontal="right" vertical="center"/>
      <protection/>
    </xf>
    <xf numFmtId="179" fontId="2" fillId="0" borderId="29" xfId="0" applyNumberFormat="1" applyFont="1" applyBorder="1" applyAlignment="1" applyProtection="1">
      <alignment horizontal="right" vertical="center"/>
      <protection/>
    </xf>
    <xf numFmtId="179" fontId="2" fillId="0" borderId="30" xfId="0" applyNumberFormat="1" applyFont="1" applyBorder="1" applyAlignment="1" applyProtection="1">
      <alignment horizontal="right" vertical="center"/>
      <protection/>
    </xf>
    <xf numFmtId="179" fontId="2" fillId="0" borderId="10" xfId="0" applyNumberFormat="1" applyFont="1" applyBorder="1" applyAlignment="1" applyProtection="1">
      <alignment horizontal="right" vertical="center"/>
      <protection/>
    </xf>
    <xf numFmtId="38" fontId="8" fillId="0" borderId="46" xfId="48" applyFont="1" applyBorder="1" applyAlignment="1" applyProtection="1">
      <alignment horizontal="right" vertical="center"/>
      <protection locked="0"/>
    </xf>
    <xf numFmtId="38" fontId="8" fillId="0" borderId="45" xfId="48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/>
      <protection locked="0"/>
    </xf>
    <xf numFmtId="0" fontId="2" fillId="0" borderId="40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vertical="center"/>
      <protection locked="0"/>
    </xf>
    <xf numFmtId="0" fontId="8" fillId="0" borderId="44" xfId="0" applyFont="1" applyBorder="1" applyAlignment="1" applyProtection="1">
      <alignment vertical="center"/>
      <protection locked="0"/>
    </xf>
    <xf numFmtId="0" fontId="8" fillId="0" borderId="53" xfId="0" applyFont="1" applyBorder="1" applyAlignment="1" applyProtection="1">
      <alignment vertic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horizontal="center" vertical="center"/>
    </xf>
    <xf numFmtId="10" fontId="8" fillId="0" borderId="46" xfId="0" applyNumberFormat="1" applyFont="1" applyBorder="1" applyAlignment="1" applyProtection="1">
      <alignment horizontal="right" vertical="center"/>
      <protection locked="0"/>
    </xf>
    <xf numFmtId="10" fontId="8" fillId="0" borderId="45" xfId="0" applyNumberFormat="1" applyFont="1" applyBorder="1" applyAlignment="1" applyProtection="1">
      <alignment horizontal="right" vertical="center"/>
      <protection locked="0"/>
    </xf>
    <xf numFmtId="0" fontId="8" fillId="0" borderId="66" xfId="0" applyFont="1" applyBorder="1" applyAlignment="1" applyProtection="1">
      <alignment vertical="center"/>
      <protection locked="0"/>
    </xf>
    <xf numFmtId="0" fontId="8" fillId="0" borderId="57" xfId="0" applyFont="1" applyBorder="1" applyAlignment="1" applyProtection="1">
      <alignment vertical="center"/>
      <protection locked="0"/>
    </xf>
    <xf numFmtId="0" fontId="8" fillId="0" borderId="58" xfId="0" applyFont="1" applyBorder="1" applyAlignment="1" applyProtection="1">
      <alignment vertical="center"/>
      <protection locked="0"/>
    </xf>
    <xf numFmtId="0" fontId="8" fillId="0" borderId="60" xfId="0" applyFont="1" applyBorder="1" applyAlignment="1" applyProtection="1">
      <alignment vertical="center"/>
      <protection locked="0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0" fontId="8" fillId="0" borderId="48" xfId="0" applyNumberFormat="1" applyFont="1" applyBorder="1" applyAlignment="1" applyProtection="1">
      <alignment horizontal="right" vertical="center"/>
      <protection locked="0"/>
    </xf>
    <xf numFmtId="10" fontId="8" fillId="0" borderId="49" xfId="0" applyNumberFormat="1" applyFont="1" applyBorder="1" applyAlignment="1" applyProtection="1">
      <alignment horizontal="right" vertical="center"/>
      <protection locked="0"/>
    </xf>
    <xf numFmtId="38" fontId="8" fillId="0" borderId="48" xfId="48" applyFont="1" applyBorder="1" applyAlignment="1" applyProtection="1">
      <alignment horizontal="right" vertical="center"/>
      <protection locked="0"/>
    </xf>
    <xf numFmtId="38" fontId="8" fillId="0" borderId="49" xfId="48" applyFont="1" applyBorder="1" applyAlignment="1" applyProtection="1">
      <alignment horizontal="right" vertical="center"/>
      <protection locked="0"/>
    </xf>
    <xf numFmtId="10" fontId="2" fillId="0" borderId="57" xfId="0" applyNumberFormat="1" applyFont="1" applyBorder="1" applyAlignment="1">
      <alignment horizontal="right" vertical="center"/>
    </xf>
    <xf numFmtId="10" fontId="2" fillId="0" borderId="59" xfId="0" applyNumberFormat="1" applyFont="1" applyBorder="1" applyAlignment="1">
      <alignment horizontal="right" vertical="center"/>
    </xf>
    <xf numFmtId="180" fontId="8" fillId="0" borderId="41" xfId="0" applyNumberFormat="1" applyFont="1" applyBorder="1" applyAlignment="1" applyProtection="1">
      <alignment horizontal="center" vertical="center"/>
      <protection locked="0"/>
    </xf>
    <xf numFmtId="180" fontId="8" fillId="0" borderId="42" xfId="0" applyNumberFormat="1" applyFont="1" applyBorder="1" applyAlignment="1" applyProtection="1">
      <alignment horizontal="center" vertical="center"/>
      <protection locked="0"/>
    </xf>
    <xf numFmtId="180" fontId="8" fillId="0" borderId="43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79" fontId="8" fillId="0" borderId="41" xfId="0" applyNumberFormat="1" applyFont="1" applyBorder="1" applyAlignment="1" applyProtection="1">
      <alignment horizontal="right" vertical="center"/>
      <protection locked="0"/>
    </xf>
    <xf numFmtId="179" fontId="8" fillId="0" borderId="42" xfId="0" applyNumberFormat="1" applyFont="1" applyBorder="1" applyAlignment="1" applyProtection="1">
      <alignment horizontal="right" vertical="center"/>
      <protection locked="0"/>
    </xf>
    <xf numFmtId="179" fontId="8" fillId="0" borderId="43" xfId="0" applyNumberFormat="1" applyFont="1" applyBorder="1" applyAlignment="1" applyProtection="1">
      <alignment horizontal="right" vertical="center"/>
      <protection locked="0"/>
    </xf>
    <xf numFmtId="181" fontId="8" fillId="0" borderId="41" xfId="0" applyNumberFormat="1" applyFont="1" applyBorder="1" applyAlignment="1" applyProtection="1">
      <alignment horizontal="center" vertical="center"/>
      <protection locked="0"/>
    </xf>
    <xf numFmtId="181" fontId="8" fillId="0" borderId="42" xfId="0" applyNumberFormat="1" applyFont="1" applyBorder="1" applyAlignment="1" applyProtection="1">
      <alignment horizontal="center" vertical="center"/>
      <protection locked="0"/>
    </xf>
    <xf numFmtId="181" fontId="8" fillId="0" borderId="43" xfId="0" applyNumberFormat="1" applyFont="1" applyBorder="1" applyAlignment="1" applyProtection="1">
      <alignment horizontal="center" vertical="center"/>
      <protection locked="0"/>
    </xf>
    <xf numFmtId="189" fontId="8" fillId="0" borderId="41" xfId="0" applyNumberFormat="1" applyFont="1" applyBorder="1" applyAlignment="1" applyProtection="1">
      <alignment horizontal="center" vertical="center"/>
      <protection locked="0"/>
    </xf>
    <xf numFmtId="189" fontId="8" fillId="0" borderId="43" xfId="0" applyNumberFormat="1" applyFont="1" applyBorder="1" applyAlignment="1" applyProtection="1">
      <alignment horizontal="center" vertical="center"/>
      <protection locked="0"/>
    </xf>
    <xf numFmtId="38" fontId="2" fillId="0" borderId="57" xfId="48" applyFont="1" applyBorder="1" applyAlignment="1">
      <alignment horizontal="right" vertical="center"/>
    </xf>
    <xf numFmtId="38" fontId="2" fillId="0" borderId="59" xfId="48" applyFont="1" applyBorder="1" applyAlignment="1">
      <alignment horizontal="right" vertical="center"/>
    </xf>
    <xf numFmtId="0" fontId="8" fillId="0" borderId="59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180" fontId="8" fillId="0" borderId="41" xfId="0" applyNumberFormat="1" applyFont="1" applyBorder="1" applyAlignment="1" applyProtection="1">
      <alignment horizontal="right" vertical="center"/>
      <protection locked="0"/>
    </xf>
    <xf numFmtId="180" fontId="8" fillId="0" borderId="42" xfId="0" applyNumberFormat="1" applyFont="1" applyBorder="1" applyAlignment="1" applyProtection="1">
      <alignment horizontal="right" vertical="center"/>
      <protection locked="0"/>
    </xf>
    <xf numFmtId="180" fontId="8" fillId="0" borderId="43" xfId="0" applyNumberFormat="1" applyFont="1" applyBorder="1" applyAlignment="1" applyProtection="1">
      <alignment horizontal="right" vertical="center"/>
      <protection locked="0"/>
    </xf>
    <xf numFmtId="180" fontId="8" fillId="0" borderId="10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textRotation="255"/>
    </xf>
    <xf numFmtId="179" fontId="2" fillId="0" borderId="43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top"/>
    </xf>
    <xf numFmtId="0" fontId="2" fillId="0" borderId="65" xfId="0" applyFont="1" applyBorder="1" applyAlignment="1">
      <alignment vertical="center" wrapText="1"/>
    </xf>
    <xf numFmtId="0" fontId="2" fillId="0" borderId="80" xfId="0" applyFont="1" applyBorder="1" applyAlignment="1">
      <alignment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177" fontId="2" fillId="0" borderId="32" xfId="0" applyNumberFormat="1" applyFont="1" applyBorder="1" applyAlignment="1">
      <alignment horizontal="right" vertical="center" wrapText="1"/>
    </xf>
    <xf numFmtId="177" fontId="2" fillId="0" borderId="29" xfId="0" applyNumberFormat="1" applyFont="1" applyBorder="1" applyAlignment="1">
      <alignment horizontal="right" vertical="center" wrapText="1"/>
    </xf>
    <xf numFmtId="0" fontId="2" fillId="0" borderId="50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6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57" fontId="8" fillId="0" borderId="39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82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67</xdr:row>
      <xdr:rowOff>28575</xdr:rowOff>
    </xdr:from>
    <xdr:to>
      <xdr:col>18</xdr:col>
      <xdr:colOff>933450</xdr:colOff>
      <xdr:row>67</xdr:row>
      <xdr:rowOff>28575</xdr:rowOff>
    </xdr:to>
    <xdr:sp>
      <xdr:nvSpPr>
        <xdr:cNvPr id="1" name="Line 1"/>
        <xdr:cNvSpPr>
          <a:spLocks/>
        </xdr:cNvSpPr>
      </xdr:nvSpPr>
      <xdr:spPr>
        <a:xfrm>
          <a:off x="8096250" y="154590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219075</xdr:colOff>
      <xdr:row>92</xdr:row>
      <xdr:rowOff>180975</xdr:rowOff>
    </xdr:from>
    <xdr:to>
      <xdr:col>10</xdr:col>
      <xdr:colOff>209550</xdr:colOff>
      <xdr:row>94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24400" y="21802725"/>
          <a:ext cx="419100" cy="371475"/>
        </a:xfrm>
        <a:prstGeom prst="rect">
          <a:avLst/>
        </a:prstGeom>
        <a:solidFill>
          <a:srgbClr val="FFFFFF"/>
        </a:solidFill>
        <a:ln w="3175" cmpd="sng">
          <a:solidFill>
            <a:srgbClr val="969696"/>
          </a:solidFill>
          <a:prstDash val="dash"/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808080"/>
              </a:solidFill>
            </a:rPr>
            <a:t>社印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314325</xdr:colOff>
      <xdr:row>18</xdr:row>
      <xdr:rowOff>28575</xdr:rowOff>
    </xdr:from>
    <xdr:to>
      <xdr:col>31</xdr:col>
      <xdr:colOff>933450</xdr:colOff>
      <xdr:row>18</xdr:row>
      <xdr:rowOff>28575</xdr:rowOff>
    </xdr:to>
    <xdr:sp>
      <xdr:nvSpPr>
        <xdr:cNvPr id="1" name="Line 1"/>
        <xdr:cNvSpPr>
          <a:spLocks/>
        </xdr:cNvSpPr>
      </xdr:nvSpPr>
      <xdr:spPr>
        <a:xfrm>
          <a:off x="21250275" y="43624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114300</xdr:colOff>
      <xdr:row>43</xdr:row>
      <xdr:rowOff>152400</xdr:rowOff>
    </xdr:from>
    <xdr:to>
      <xdr:col>26</xdr:col>
      <xdr:colOff>523875</xdr:colOff>
      <xdr:row>45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87975" y="9725025"/>
          <a:ext cx="409575" cy="3524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社印</a:t>
          </a:r>
        </a:p>
      </xdr:txBody>
    </xdr:sp>
    <xdr:clientData/>
  </xdr:twoCellAnchor>
  <xdr:twoCellAnchor>
    <xdr:from>
      <xdr:col>0</xdr:col>
      <xdr:colOff>76200</xdr:colOff>
      <xdr:row>0</xdr:row>
      <xdr:rowOff>276225</xdr:rowOff>
    </xdr:from>
    <xdr:to>
      <xdr:col>1</xdr:col>
      <xdr:colOff>190500</xdr:colOff>
      <xdr:row>1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76200" y="276225"/>
          <a:ext cx="2771775" cy="571500"/>
        </a:xfrm>
        <a:prstGeom prst="borderCallout2">
          <a:avLst>
            <a:gd name="adj1" fmla="val 58583"/>
            <a:gd name="adj2" fmla="val 131666"/>
            <a:gd name="adj3" fmla="val 55148"/>
            <a:gd name="adj4" fmla="val -30000"/>
            <a:gd name="adj5" fmla="val 53435"/>
            <a:gd name="adj6" fmla="val -3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・「ふりがな」は，全角ひらがなで入力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・「会社名」は，全角文字で入力してく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ださい。</a:t>
          </a:r>
        </a:p>
      </xdr:txBody>
    </xdr:sp>
    <xdr:clientData/>
  </xdr:twoCellAnchor>
  <xdr:twoCellAnchor>
    <xdr:from>
      <xdr:col>15</xdr:col>
      <xdr:colOff>390525</xdr:colOff>
      <xdr:row>0</xdr:row>
      <xdr:rowOff>247650</xdr:rowOff>
    </xdr:from>
    <xdr:to>
      <xdr:col>18</xdr:col>
      <xdr:colOff>1085850</xdr:colOff>
      <xdr:row>1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9572625" y="247650"/>
          <a:ext cx="3019425" cy="428625"/>
        </a:xfrm>
        <a:prstGeom prst="borderCallout2">
          <a:avLst>
            <a:gd name="adj1" fmla="val -115750"/>
            <a:gd name="adj2" fmla="val 196666"/>
            <a:gd name="adj3" fmla="val -57481"/>
            <a:gd name="adj4" fmla="val -23333"/>
            <a:gd name="adj5" fmla="val -53148"/>
            <a:gd name="adj6" fmla="val -23333"/>
          </a:avLst>
        </a:prstGeom>
        <a:solidFill>
          <a:srgbClr val="FFFF99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・「郵便番号」・「ＴＥＬ」は，半角数字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で入力してください。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・住所は，全角文字で入力してください。</a:t>
          </a:r>
        </a:p>
      </xdr:txBody>
    </xdr:sp>
    <xdr:clientData/>
  </xdr:twoCellAnchor>
  <xdr:twoCellAnchor>
    <xdr:from>
      <xdr:col>0</xdr:col>
      <xdr:colOff>95250</xdr:colOff>
      <xdr:row>8</xdr:row>
      <xdr:rowOff>66675</xdr:rowOff>
    </xdr:from>
    <xdr:to>
      <xdr:col>0</xdr:col>
      <xdr:colOff>2552700</xdr:colOff>
      <xdr:row>11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5250" y="2305050"/>
          <a:ext cx="2457450" cy="561975"/>
        </a:xfrm>
        <a:prstGeom prst="borderCallout2">
          <a:avLst>
            <a:gd name="adj1" fmla="val 65532"/>
            <a:gd name="adj2" fmla="val -29662"/>
            <a:gd name="adj3" fmla="val 59222"/>
            <a:gd name="adj4" fmla="val -29662"/>
            <a:gd name="adj5" fmla="val 53884"/>
            <a:gd name="adj6" fmla="val -29662"/>
          </a:avLst>
        </a:prstGeom>
        <a:solidFill>
          <a:srgbClr val="FFFF99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・「ふりがな」は，全角ひらがなで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・「役職」・「代表社名」は，全角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文字で入力してください。</a:t>
          </a:r>
        </a:p>
      </xdr:txBody>
    </xdr:sp>
    <xdr:clientData/>
  </xdr:twoCellAnchor>
  <xdr:twoCellAnchor>
    <xdr:from>
      <xdr:col>6</xdr:col>
      <xdr:colOff>190500</xdr:colOff>
      <xdr:row>30</xdr:row>
      <xdr:rowOff>171450</xdr:rowOff>
    </xdr:from>
    <xdr:to>
      <xdr:col>17</xdr:col>
      <xdr:colOff>285750</xdr:colOff>
      <xdr:row>33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5067300" y="7019925"/>
          <a:ext cx="5562600" cy="571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・当社との取引に関係する事業所について入力してください。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・「ＴＥＬ」は，半角数字で入力してください。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・「事業所名」・「代表者」は，全角文字で入力してください。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・「所在地」は，郵便番号（半角数字）を入力後，全角文字で入力してください。</a:t>
          </a:r>
        </a:p>
      </xdr:txBody>
    </xdr:sp>
    <xdr:clientData/>
  </xdr:twoCellAnchor>
  <xdr:twoCellAnchor>
    <xdr:from>
      <xdr:col>6</xdr:col>
      <xdr:colOff>247650</xdr:colOff>
      <xdr:row>43</xdr:row>
      <xdr:rowOff>19050</xdr:rowOff>
    </xdr:from>
    <xdr:to>
      <xdr:col>17</xdr:col>
      <xdr:colOff>142875</xdr:colOff>
      <xdr:row>45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5124450" y="9591675"/>
          <a:ext cx="5362575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・緊急時の連絡先について入力してください。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・「事業所名」・「役職」・「氏名」は，全角文字で入力してください。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・「連絡先１」・「連絡先２」は，半角数字で入力してください。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・連絡先１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勤務時間中，連絡先２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夜間・休日の連絡先を入力してください。</a:t>
          </a:r>
        </a:p>
      </xdr:txBody>
    </xdr:sp>
    <xdr:clientData/>
  </xdr:twoCellAnchor>
  <xdr:twoCellAnchor>
    <xdr:from>
      <xdr:col>6</xdr:col>
      <xdr:colOff>209550</xdr:colOff>
      <xdr:row>37</xdr:row>
      <xdr:rowOff>28575</xdr:rowOff>
    </xdr:from>
    <xdr:to>
      <xdr:col>17</xdr:col>
      <xdr:colOff>295275</xdr:colOff>
      <xdr:row>39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5086350" y="8343900"/>
          <a:ext cx="5553075" cy="552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・当社との取引に関係する代理店について入力してください。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・「ＴＥＬ」は，半角数字で入力してください。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・「会社名」・「代表者」は，全角文字で入力してください。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・「所在地」は，郵便番号（半角数字）を入力後，全角文字で入力してください。</a:t>
          </a:r>
        </a:p>
      </xdr:txBody>
    </xdr:sp>
    <xdr:clientData/>
  </xdr:twoCellAnchor>
  <xdr:twoCellAnchor>
    <xdr:from>
      <xdr:col>26</xdr:col>
      <xdr:colOff>285750</xdr:colOff>
      <xdr:row>22</xdr:row>
      <xdr:rowOff>142875</xdr:rowOff>
    </xdr:from>
    <xdr:to>
      <xdr:col>30</xdr:col>
      <xdr:colOff>247650</xdr:colOff>
      <xdr:row>23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18259425" y="5314950"/>
          <a:ext cx="292417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経営規模・経営状況については，入力不要</a:t>
          </a:r>
        </a:p>
      </xdr:txBody>
    </xdr:sp>
    <xdr:clientData/>
  </xdr:twoCellAnchor>
  <xdr:twoCellAnchor>
    <xdr:from>
      <xdr:col>23</xdr:col>
      <xdr:colOff>133350</xdr:colOff>
      <xdr:row>39</xdr:row>
      <xdr:rowOff>104775</xdr:rowOff>
    </xdr:from>
    <xdr:to>
      <xdr:col>26</xdr:col>
      <xdr:colOff>819150</xdr:colOff>
      <xdr:row>41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5735300" y="8839200"/>
          <a:ext cx="3057525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・提出年月日を入力してください。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・「会社名」・「代表者」は，入力または，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スタンプをしてください。</a:t>
          </a:r>
        </a:p>
      </xdr:txBody>
    </xdr:sp>
    <xdr:clientData/>
  </xdr:twoCellAnchor>
  <xdr:twoCellAnchor>
    <xdr:from>
      <xdr:col>11</xdr:col>
      <xdr:colOff>333375</xdr:colOff>
      <xdr:row>16</xdr:row>
      <xdr:rowOff>152400</xdr:rowOff>
    </xdr:from>
    <xdr:to>
      <xdr:col>17</xdr:col>
      <xdr:colOff>542925</xdr:colOff>
      <xdr:row>18</xdr:row>
      <xdr:rowOff>47625</xdr:rowOff>
    </xdr:to>
    <xdr:sp>
      <xdr:nvSpPr>
        <xdr:cNvPr id="11" name="Rectangle 11"/>
        <xdr:cNvSpPr>
          <a:spLocks/>
        </xdr:cNvSpPr>
      </xdr:nvSpPr>
      <xdr:spPr>
        <a:xfrm>
          <a:off x="7981950" y="4067175"/>
          <a:ext cx="2905125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・営業種目について，入力してください。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・全角文字で入力してください。</a:t>
          </a:r>
        </a:p>
      </xdr:txBody>
    </xdr:sp>
    <xdr:clientData/>
  </xdr:twoCellAnchor>
  <xdr:twoCellAnchor>
    <xdr:from>
      <xdr:col>2</xdr:col>
      <xdr:colOff>419100</xdr:colOff>
      <xdr:row>15</xdr:row>
      <xdr:rowOff>47625</xdr:rowOff>
    </xdr:from>
    <xdr:to>
      <xdr:col>9</xdr:col>
      <xdr:colOff>180975</xdr:colOff>
      <xdr:row>18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3524250" y="3752850"/>
          <a:ext cx="3514725" cy="733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・主な株主について，入力してください。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・「主な株主」は，全角文字で入力してください。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・「持株数」は，半角数字で入力してください。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・「比率」は，半角数字手入力してください。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（「％」は，数字を入力すると表示されます）</a:t>
          </a:r>
        </a:p>
      </xdr:txBody>
    </xdr:sp>
    <xdr:clientData/>
  </xdr:twoCellAnchor>
  <xdr:twoCellAnchor>
    <xdr:from>
      <xdr:col>0</xdr:col>
      <xdr:colOff>95250</xdr:colOff>
      <xdr:row>14</xdr:row>
      <xdr:rowOff>171450</xdr:rowOff>
    </xdr:from>
    <xdr:to>
      <xdr:col>0</xdr:col>
      <xdr:colOff>2390775</xdr:colOff>
      <xdr:row>17</xdr:row>
      <xdr:rowOff>9525</xdr:rowOff>
    </xdr:to>
    <xdr:sp>
      <xdr:nvSpPr>
        <xdr:cNvPr id="13" name="AutoShape 13"/>
        <xdr:cNvSpPr>
          <a:spLocks/>
        </xdr:cNvSpPr>
      </xdr:nvSpPr>
      <xdr:spPr>
        <a:xfrm>
          <a:off x="95250" y="3667125"/>
          <a:ext cx="2295525" cy="466725"/>
        </a:xfrm>
        <a:prstGeom prst="borderCallout2">
          <a:avLst>
            <a:gd name="adj1" fmla="val 71245"/>
            <a:gd name="adj2" fmla="val 231250"/>
            <a:gd name="adj3" fmla="val 57254"/>
            <a:gd name="adj4" fmla="val -25000"/>
            <a:gd name="adj5" fmla="val 54143"/>
            <a:gd name="adj6" fmla="val -25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・主な仕入先を３社まで入力して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・全角文字で入力してください。</a:t>
          </a:r>
        </a:p>
      </xdr:txBody>
    </xdr:sp>
    <xdr:clientData/>
  </xdr:twoCellAnchor>
  <xdr:twoCellAnchor>
    <xdr:from>
      <xdr:col>0</xdr:col>
      <xdr:colOff>76200</xdr:colOff>
      <xdr:row>21</xdr:row>
      <xdr:rowOff>19050</xdr:rowOff>
    </xdr:from>
    <xdr:to>
      <xdr:col>0</xdr:col>
      <xdr:colOff>2581275</xdr:colOff>
      <xdr:row>23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76200" y="4981575"/>
          <a:ext cx="2514600" cy="476250"/>
        </a:xfrm>
        <a:prstGeom prst="borderCallout2">
          <a:avLst>
            <a:gd name="adj1" fmla="val 57583"/>
            <a:gd name="adj2" fmla="val 68000"/>
            <a:gd name="adj3" fmla="val 55212"/>
            <a:gd name="adj4" fmla="val -26000"/>
            <a:gd name="adj5" fmla="val 53791"/>
            <a:gd name="adj6" fmla="val -26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・当社を除く主な販売先を３社まで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・全角文字で入力してください。</a:t>
          </a:r>
        </a:p>
      </xdr:txBody>
    </xdr:sp>
    <xdr:clientData/>
  </xdr:twoCellAnchor>
  <xdr:twoCellAnchor>
    <xdr:from>
      <xdr:col>17</xdr:col>
      <xdr:colOff>619125</xdr:colOff>
      <xdr:row>20</xdr:row>
      <xdr:rowOff>114300</xdr:rowOff>
    </xdr:from>
    <xdr:to>
      <xdr:col>19</xdr:col>
      <xdr:colOff>571500</xdr:colOff>
      <xdr:row>22</xdr:row>
      <xdr:rowOff>171450</xdr:rowOff>
    </xdr:to>
    <xdr:sp>
      <xdr:nvSpPr>
        <xdr:cNvPr id="15" name="AutoShape 15"/>
        <xdr:cNvSpPr>
          <a:spLocks/>
        </xdr:cNvSpPr>
      </xdr:nvSpPr>
      <xdr:spPr>
        <a:xfrm>
          <a:off x="10963275" y="4867275"/>
          <a:ext cx="2400300" cy="476250"/>
        </a:xfrm>
        <a:prstGeom prst="borderCallout2">
          <a:avLst>
            <a:gd name="adj1" fmla="val -158912"/>
            <a:gd name="adj2" fmla="val -16666"/>
            <a:gd name="adj3" fmla="val -77722"/>
            <a:gd name="adj4" fmla="val -26472"/>
            <a:gd name="adj5" fmla="val -53958"/>
            <a:gd name="adj6" fmla="val -26472"/>
          </a:avLst>
        </a:prstGeom>
        <a:solidFill>
          <a:srgbClr val="FFFF99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・特約メーカー等について，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３社まで入力してください。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・全角文字で入力してください。</a:t>
          </a:r>
        </a:p>
      </xdr:txBody>
    </xdr:sp>
    <xdr:clientData/>
  </xdr:twoCellAnchor>
  <xdr:twoCellAnchor>
    <xdr:from>
      <xdr:col>17</xdr:col>
      <xdr:colOff>628650</xdr:colOff>
      <xdr:row>23</xdr:row>
      <xdr:rowOff>76200</xdr:rowOff>
    </xdr:from>
    <xdr:to>
      <xdr:col>19</xdr:col>
      <xdr:colOff>504825</xdr:colOff>
      <xdr:row>25</xdr:row>
      <xdr:rowOff>104775</xdr:rowOff>
    </xdr:to>
    <xdr:sp>
      <xdr:nvSpPr>
        <xdr:cNvPr id="16" name="AutoShape 16"/>
        <xdr:cNvSpPr>
          <a:spLocks/>
        </xdr:cNvSpPr>
      </xdr:nvSpPr>
      <xdr:spPr>
        <a:xfrm>
          <a:off x="10972800" y="5457825"/>
          <a:ext cx="2324100" cy="447675"/>
        </a:xfrm>
        <a:prstGeom prst="borderCallout2">
          <a:avLst>
            <a:gd name="adj1" fmla="val -164287"/>
            <a:gd name="adj2" fmla="val -5319"/>
            <a:gd name="adj3" fmla="val -79592"/>
            <a:gd name="adj4" fmla="val -24467"/>
            <a:gd name="adj5" fmla="val -54083"/>
            <a:gd name="adj6" fmla="val -24467"/>
          </a:avLst>
        </a:prstGeom>
        <a:solidFill>
          <a:srgbClr val="FFFF99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・主な取引銀行を３行まで入力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・全角文字で入力してください。</a:t>
          </a:r>
        </a:p>
      </xdr:txBody>
    </xdr:sp>
    <xdr:clientData/>
  </xdr:twoCellAnchor>
  <xdr:twoCellAnchor>
    <xdr:from>
      <xdr:col>2</xdr:col>
      <xdr:colOff>47625</xdr:colOff>
      <xdr:row>0</xdr:row>
      <xdr:rowOff>152400</xdr:rowOff>
    </xdr:from>
    <xdr:to>
      <xdr:col>6</xdr:col>
      <xdr:colOff>285750</xdr:colOff>
      <xdr:row>1</xdr:row>
      <xdr:rowOff>152400</xdr:rowOff>
    </xdr:to>
    <xdr:sp>
      <xdr:nvSpPr>
        <xdr:cNvPr id="17" name="AutoShape 17"/>
        <xdr:cNvSpPr>
          <a:spLocks/>
        </xdr:cNvSpPr>
      </xdr:nvSpPr>
      <xdr:spPr>
        <a:xfrm>
          <a:off x="3152775" y="152400"/>
          <a:ext cx="2009775" cy="590550"/>
        </a:xfrm>
        <a:prstGeom prst="borderCallout2">
          <a:avLst>
            <a:gd name="adj1" fmla="val 69527"/>
            <a:gd name="adj2" fmla="val 245162"/>
            <a:gd name="adj3" fmla="val 57694"/>
            <a:gd name="adj4" fmla="val -30643"/>
            <a:gd name="adj5" fmla="val 54731"/>
            <a:gd name="adj6" fmla="val -30643"/>
          </a:avLst>
        </a:prstGeom>
        <a:solidFill>
          <a:srgbClr val="FFFF99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・「資本金」は，半角数字で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を入力してください。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（「百万円」は数字を入力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すると表示されます）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0</xdr:col>
      <xdr:colOff>2457450</xdr:colOff>
      <xdr:row>4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85725" y="1266825"/>
          <a:ext cx="2371725" cy="295275"/>
        </a:xfrm>
        <a:prstGeom prst="borderCallout2">
          <a:avLst>
            <a:gd name="adj1" fmla="val 68092"/>
            <a:gd name="adj2" fmla="val 153125"/>
            <a:gd name="adj3" fmla="val 56032"/>
            <a:gd name="adj4" fmla="val -12500"/>
            <a:gd name="adj5" fmla="val 54018"/>
            <a:gd name="adj6" fmla="val -12500"/>
          </a:avLst>
        </a:prstGeom>
        <a:solidFill>
          <a:srgbClr val="FFFF99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・「設立年月」は，半角英数字で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15</xdr:col>
      <xdr:colOff>180975</xdr:colOff>
      <xdr:row>1</xdr:row>
      <xdr:rowOff>114300</xdr:rowOff>
    </xdr:from>
    <xdr:to>
      <xdr:col>18</xdr:col>
      <xdr:colOff>866775</xdr:colOff>
      <xdr:row>2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9363075" y="704850"/>
          <a:ext cx="3009900" cy="438150"/>
        </a:xfrm>
        <a:prstGeom prst="borderCallout2">
          <a:avLst>
            <a:gd name="adj1" fmla="val -95671"/>
            <a:gd name="adj2" fmla="val 213828"/>
            <a:gd name="adj3" fmla="val -61810"/>
            <a:gd name="adj4" fmla="val -24467"/>
            <a:gd name="adj5" fmla="val -53148"/>
            <a:gd name="adj6" fmla="val -24467"/>
          </a:avLst>
        </a:prstGeom>
        <a:solidFill>
          <a:srgbClr val="FFFF99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・「建設業許可番号」は，代表的なものを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１種類のみ入力してください。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・全角文字で入力してください。</a:t>
          </a:r>
        </a:p>
      </xdr:txBody>
    </xdr:sp>
    <xdr:clientData/>
  </xdr:twoCellAnchor>
  <xdr:twoCellAnchor>
    <xdr:from>
      <xdr:col>0</xdr:col>
      <xdr:colOff>85725</xdr:colOff>
      <xdr:row>5</xdr:row>
      <xdr:rowOff>66675</xdr:rowOff>
    </xdr:from>
    <xdr:to>
      <xdr:col>0</xdr:col>
      <xdr:colOff>2552700</xdr:colOff>
      <xdr:row>7</xdr:row>
      <xdr:rowOff>190500</xdr:rowOff>
    </xdr:to>
    <xdr:sp>
      <xdr:nvSpPr>
        <xdr:cNvPr id="20" name="AutoShape 20"/>
        <xdr:cNvSpPr>
          <a:spLocks/>
        </xdr:cNvSpPr>
      </xdr:nvSpPr>
      <xdr:spPr>
        <a:xfrm>
          <a:off x="85725" y="1676400"/>
          <a:ext cx="2466975" cy="542925"/>
        </a:xfrm>
        <a:prstGeom prst="borderCallout2">
          <a:avLst>
            <a:gd name="adj1" fmla="val 65939"/>
            <a:gd name="adj2" fmla="val 32759"/>
            <a:gd name="adj3" fmla="val 55796"/>
            <a:gd name="adj4" fmla="val -29310"/>
            <a:gd name="adj5" fmla="val 53865"/>
            <a:gd name="adj6" fmla="val -29310"/>
          </a:avLst>
        </a:prstGeom>
        <a:solidFill>
          <a:srgbClr val="FFFF99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・「営業年数」は，半角数字で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（「年」は数字を入力すると表示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されます）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8</xdr:col>
      <xdr:colOff>276225</xdr:colOff>
      <xdr:row>0</xdr:row>
      <xdr:rowOff>38100</xdr:rowOff>
    </xdr:from>
    <xdr:to>
      <xdr:col>13</xdr:col>
      <xdr:colOff>371475</xdr:colOff>
      <xdr:row>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6172200" y="38100"/>
          <a:ext cx="2609850" cy="552450"/>
        </a:xfrm>
        <a:prstGeom prst="borderCallout2">
          <a:avLst>
            <a:gd name="adj1" fmla="val -65907"/>
            <a:gd name="adj2" fmla="val 332759"/>
            <a:gd name="adj3" fmla="val -56365"/>
            <a:gd name="adj4" fmla="val -29310"/>
            <a:gd name="adj5" fmla="val -53634"/>
            <a:gd name="adj6" fmla="val -29310"/>
          </a:avLst>
        </a:prstGeom>
        <a:solidFill>
          <a:srgbClr val="FFFF99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・「発行済株数」は，半角数字で入力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（「株」は数字を入力すると表示さ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れます）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17</xdr:col>
      <xdr:colOff>1047750</xdr:colOff>
      <xdr:row>11</xdr:row>
      <xdr:rowOff>66675</xdr:rowOff>
    </xdr:from>
    <xdr:to>
      <xdr:col>19</xdr:col>
      <xdr:colOff>485775</xdr:colOff>
      <xdr:row>13</xdr:row>
      <xdr:rowOff>95250</xdr:rowOff>
    </xdr:to>
    <xdr:sp>
      <xdr:nvSpPr>
        <xdr:cNvPr id="22" name="AutoShape 22"/>
        <xdr:cNvSpPr>
          <a:spLocks/>
        </xdr:cNvSpPr>
      </xdr:nvSpPr>
      <xdr:spPr>
        <a:xfrm>
          <a:off x="11391900" y="2933700"/>
          <a:ext cx="1885950" cy="447675"/>
        </a:xfrm>
        <a:prstGeom prst="borderCallout2">
          <a:avLst>
            <a:gd name="adj1" fmla="val -173268"/>
            <a:gd name="adj2" fmla="val -169148"/>
            <a:gd name="adj3" fmla="val -66351"/>
            <a:gd name="adj4" fmla="val -24467"/>
            <a:gd name="adj5" fmla="val -55032"/>
            <a:gd name="adj6" fmla="val -24467"/>
          </a:avLst>
        </a:prstGeom>
        <a:solidFill>
          <a:srgbClr val="FFFF99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・「許可の有効期間」は，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半角英数字で入力して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ください。</a:t>
          </a:r>
        </a:p>
      </xdr:txBody>
    </xdr:sp>
    <xdr:clientData/>
  </xdr:twoCellAnchor>
  <xdr:twoCellAnchor>
    <xdr:from>
      <xdr:col>18</xdr:col>
      <xdr:colOff>38100</xdr:colOff>
      <xdr:row>3</xdr:row>
      <xdr:rowOff>123825</xdr:rowOff>
    </xdr:from>
    <xdr:to>
      <xdr:col>20</xdr:col>
      <xdr:colOff>200025</xdr:colOff>
      <xdr:row>6</xdr:row>
      <xdr:rowOff>180975</xdr:rowOff>
    </xdr:to>
    <xdr:sp>
      <xdr:nvSpPr>
        <xdr:cNvPr id="23" name="AutoShape 23"/>
        <xdr:cNvSpPr>
          <a:spLocks/>
        </xdr:cNvSpPr>
      </xdr:nvSpPr>
      <xdr:spPr>
        <a:xfrm>
          <a:off x="11544300" y="1314450"/>
          <a:ext cx="2085975" cy="685800"/>
        </a:xfrm>
        <a:prstGeom prst="borderCallout2">
          <a:avLst>
            <a:gd name="adj1" fmla="val -73865"/>
            <a:gd name="adj2" fmla="val 32189"/>
            <a:gd name="adj3" fmla="val -63634"/>
            <a:gd name="adj4" fmla="val -33560"/>
            <a:gd name="adj5" fmla="val -54546"/>
            <a:gd name="adj6" fmla="val -33560"/>
          </a:avLst>
        </a:prstGeom>
        <a:solidFill>
          <a:srgbClr val="FFFF99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・「許可工種」は，「建設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業許可番号」に対応する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工種を入力してください。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・全角文字で入力してくだ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さい。</a:t>
          </a:r>
        </a:p>
      </xdr:txBody>
    </xdr:sp>
    <xdr:clientData/>
  </xdr:twoCellAnchor>
  <xdr:twoCellAnchor>
    <xdr:from>
      <xdr:col>0</xdr:col>
      <xdr:colOff>47625</xdr:colOff>
      <xdr:row>28</xdr:row>
      <xdr:rowOff>171450</xdr:rowOff>
    </xdr:from>
    <xdr:to>
      <xdr:col>1</xdr:col>
      <xdr:colOff>9525</xdr:colOff>
      <xdr:row>35</xdr:row>
      <xdr:rowOff>114300</xdr:rowOff>
    </xdr:to>
    <xdr:sp>
      <xdr:nvSpPr>
        <xdr:cNvPr id="24" name="AutoShape 24"/>
        <xdr:cNvSpPr>
          <a:spLocks/>
        </xdr:cNvSpPr>
      </xdr:nvSpPr>
      <xdr:spPr>
        <a:xfrm>
          <a:off x="47625" y="6600825"/>
          <a:ext cx="2619375" cy="1409700"/>
        </a:xfrm>
        <a:prstGeom prst="borderCallout2">
          <a:avLst>
            <a:gd name="adj1" fmla="val 61819"/>
            <a:gd name="adj2" fmla="val -77888"/>
            <a:gd name="adj3" fmla="val 56819"/>
            <a:gd name="adj4" fmla="val -41837"/>
            <a:gd name="adj5" fmla="val 53634"/>
            <a:gd name="adj6" fmla="val -41837"/>
          </a:avLst>
        </a:prstGeom>
        <a:solidFill>
          <a:srgbClr val="FFFF99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・従業員数は，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工事の場合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「工種」欄に工事種別を入力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物品の場合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「工種」欄に職能を入力し，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その下段にそれぞれに従事する従業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員数を半角数字で入力する。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（「人」は，数字を入力すると表示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されます）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・「合計」欄は，入力不要です。</a:t>
          </a:r>
        </a:p>
      </xdr:txBody>
    </xdr:sp>
    <xdr:clientData/>
  </xdr:twoCellAnchor>
  <xdr:twoCellAnchor>
    <xdr:from>
      <xdr:col>23</xdr:col>
      <xdr:colOff>409575</xdr:colOff>
      <xdr:row>5</xdr:row>
      <xdr:rowOff>0</xdr:rowOff>
    </xdr:from>
    <xdr:to>
      <xdr:col>30</xdr:col>
      <xdr:colOff>504825</xdr:colOff>
      <xdr:row>7</xdr:row>
      <xdr:rowOff>9525</xdr:rowOff>
    </xdr:to>
    <xdr:sp>
      <xdr:nvSpPr>
        <xdr:cNvPr id="25" name="Rectangle 25"/>
        <xdr:cNvSpPr>
          <a:spLocks/>
        </xdr:cNvSpPr>
      </xdr:nvSpPr>
      <xdr:spPr>
        <a:xfrm>
          <a:off x="16011525" y="1609725"/>
          <a:ext cx="542925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・当社への納入に関係する工場について入力してください。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・「工場名」・「製品」・「設備概要」は，全角文字で入力してください。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・「所在地」は，郵便番号（半角数字）を入力後，全角文字で入力してください。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23</xdr:col>
      <xdr:colOff>400050</xdr:colOff>
      <xdr:row>12</xdr:row>
      <xdr:rowOff>133350</xdr:rowOff>
    </xdr:from>
    <xdr:to>
      <xdr:col>30</xdr:col>
      <xdr:colOff>581025</xdr:colOff>
      <xdr:row>15</xdr:row>
      <xdr:rowOff>66675</xdr:rowOff>
    </xdr:to>
    <xdr:sp>
      <xdr:nvSpPr>
        <xdr:cNvPr id="26" name="Rectangle 26"/>
        <xdr:cNvSpPr>
          <a:spLocks/>
        </xdr:cNvSpPr>
      </xdr:nvSpPr>
      <xdr:spPr>
        <a:xfrm>
          <a:off x="16002000" y="3209925"/>
          <a:ext cx="5514975" cy="561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・ＩＳＯの認証取得済みの事業所について入力してください。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・「認証事業所名」・「認証範囲」は，全角文字で入力してください。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・「所在地」は，郵便番号（半角数字）を入力後，全角文字で入力してください。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・「ＩＳＯ規格」・「取得年度」は，半角英数字で入力してください。</a:t>
          </a:r>
        </a:p>
      </xdr:txBody>
    </xdr:sp>
    <xdr:clientData/>
  </xdr:twoCellAnchor>
  <xdr:twoCellAnchor>
    <xdr:from>
      <xdr:col>23</xdr:col>
      <xdr:colOff>47625</xdr:colOff>
      <xdr:row>34</xdr:row>
      <xdr:rowOff>85725</xdr:rowOff>
    </xdr:from>
    <xdr:to>
      <xdr:col>31</xdr:col>
      <xdr:colOff>1123950</xdr:colOff>
      <xdr:row>37</xdr:row>
      <xdr:rowOff>190500</xdr:rowOff>
    </xdr:to>
    <xdr:sp>
      <xdr:nvSpPr>
        <xdr:cNvPr id="27" name="Rectangle 27"/>
        <xdr:cNvSpPr>
          <a:spLocks/>
        </xdr:cNvSpPr>
      </xdr:nvSpPr>
      <xdr:spPr>
        <a:xfrm>
          <a:off x="15649575" y="7772400"/>
          <a:ext cx="7000875" cy="733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・年度別の品目または工種別の売上状況について入力してください。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・「品目・工種」は，全角文字で入力してください。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・主な品目・工種以外は，「その他」として売上高を一括入力してください。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・「売上高合計」は，半角数字で入力してください。（「百万円」は，数字を入力すると表示されます）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・「計」は，「売上高合計」を入力することで自動で算定します。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showGridLines="0" tabSelected="1" zoomScalePageLayoutView="0" workbookViewId="0" topLeftCell="A3">
      <selection activeCell="E52" sqref="E52:F52"/>
    </sheetView>
  </sheetViews>
  <sheetFormatPr defaultColWidth="8.796875" defaultRowHeight="18.75" customHeight="1"/>
  <cols>
    <col min="1" max="1" width="4.69921875" style="51" customWidth="1"/>
    <col min="2" max="2" width="6.3984375" style="51" customWidth="1"/>
    <col min="3" max="3" width="2.3984375" style="51" customWidth="1"/>
    <col min="4" max="4" width="3.69921875" style="51" customWidth="1"/>
    <col min="5" max="5" width="6.09765625" style="51" customWidth="1"/>
    <col min="6" max="6" width="7.3984375" style="51" customWidth="1"/>
    <col min="7" max="7" width="4" style="51" customWidth="1"/>
    <col min="8" max="8" width="9" style="51" customWidth="1"/>
    <col min="9" max="9" width="3.59765625" style="51" customWidth="1"/>
    <col min="10" max="10" width="4.5" style="51" customWidth="1"/>
    <col min="11" max="11" width="2.69921875" style="51" customWidth="1"/>
    <col min="12" max="12" width="3.59765625" style="51" customWidth="1"/>
    <col min="13" max="13" width="3.8984375" style="51" customWidth="1"/>
    <col min="14" max="14" width="4.09765625" style="51" customWidth="1"/>
    <col min="15" max="15" width="3.5" style="51" customWidth="1"/>
    <col min="16" max="16" width="4" style="51" customWidth="1"/>
    <col min="17" max="17" width="8.09765625" style="51" customWidth="1"/>
    <col min="18" max="18" width="5.69921875" style="51" customWidth="1"/>
    <col min="19" max="19" width="13.8984375" style="51" customWidth="1"/>
    <col min="20" max="16384" width="9" style="53" customWidth="1"/>
  </cols>
  <sheetData>
    <row r="1" ht="18.75" customHeight="1" hidden="1">
      <c r="S1" s="52"/>
    </row>
    <row r="2" ht="18.75" customHeight="1" hidden="1">
      <c r="S2" s="52"/>
    </row>
    <row r="3" spans="1:19" ht="26.25" customHeight="1">
      <c r="A3" s="55" t="s">
        <v>65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ht="18.75" customHeight="1" thickBot="1"/>
    <row r="5" spans="1:19" s="51" customFormat="1" ht="19.5" customHeight="1">
      <c r="A5" s="56" t="s">
        <v>167</v>
      </c>
      <c r="B5" s="57"/>
      <c r="C5" s="58"/>
      <c r="D5" s="65"/>
      <c r="E5" s="66"/>
      <c r="F5" s="66"/>
      <c r="G5" s="66"/>
      <c r="H5" s="66"/>
      <c r="I5" s="67"/>
      <c r="J5" s="68" t="s">
        <v>168</v>
      </c>
      <c r="K5" s="69"/>
      <c r="L5" s="70"/>
      <c r="M5" s="30" t="s">
        <v>140</v>
      </c>
      <c r="N5" s="77"/>
      <c r="O5" s="77"/>
      <c r="P5" s="78"/>
      <c r="Q5" s="78"/>
      <c r="R5" s="78"/>
      <c r="S5" s="79"/>
    </row>
    <row r="6" spans="1:19" s="51" customFormat="1" ht="19.5" customHeight="1">
      <c r="A6" s="59"/>
      <c r="B6" s="60"/>
      <c r="C6" s="61"/>
      <c r="D6" s="80"/>
      <c r="E6" s="81"/>
      <c r="F6" s="81"/>
      <c r="G6" s="81"/>
      <c r="H6" s="81"/>
      <c r="I6" s="82"/>
      <c r="J6" s="71"/>
      <c r="K6" s="72"/>
      <c r="L6" s="73"/>
      <c r="M6" s="80"/>
      <c r="N6" s="81"/>
      <c r="O6" s="81"/>
      <c r="P6" s="81"/>
      <c r="Q6" s="81"/>
      <c r="R6" s="81"/>
      <c r="S6" s="86"/>
    </row>
    <row r="7" spans="1:19" s="51" customFormat="1" ht="19.5" customHeight="1">
      <c r="A7" s="62"/>
      <c r="B7" s="63"/>
      <c r="C7" s="64"/>
      <c r="D7" s="83"/>
      <c r="E7" s="84"/>
      <c r="F7" s="84"/>
      <c r="G7" s="84"/>
      <c r="H7" s="84"/>
      <c r="I7" s="85"/>
      <c r="J7" s="74"/>
      <c r="K7" s="75"/>
      <c r="L7" s="76"/>
      <c r="M7" s="87" t="s">
        <v>169</v>
      </c>
      <c r="N7" s="88"/>
      <c r="O7" s="88"/>
      <c r="P7" s="88"/>
      <c r="Q7" s="89"/>
      <c r="R7" s="90"/>
      <c r="S7" s="91"/>
    </row>
    <row r="8" spans="1:19" s="51" customFormat="1" ht="19.5" customHeight="1">
      <c r="A8" s="99" t="s">
        <v>142</v>
      </c>
      <c r="B8" s="100"/>
      <c r="C8" s="100"/>
      <c r="D8" s="101"/>
      <c r="E8" s="101"/>
      <c r="F8" s="100" t="s">
        <v>170</v>
      </c>
      <c r="G8" s="100"/>
      <c r="H8" s="102"/>
      <c r="I8" s="103"/>
      <c r="J8" s="104"/>
      <c r="K8" s="118" t="s">
        <v>145</v>
      </c>
      <c r="L8" s="114"/>
      <c r="M8" s="114"/>
      <c r="N8" s="114"/>
      <c r="O8" s="114"/>
      <c r="P8" s="115"/>
      <c r="Q8" s="100" t="s">
        <v>146</v>
      </c>
      <c r="R8" s="100"/>
      <c r="S8" s="112"/>
    </row>
    <row r="9" spans="1:19" s="51" customFormat="1" ht="19.5" customHeight="1">
      <c r="A9" s="113" t="s">
        <v>143</v>
      </c>
      <c r="B9" s="114"/>
      <c r="C9" s="115"/>
      <c r="D9" s="116"/>
      <c r="E9" s="117"/>
      <c r="F9" s="118" t="s">
        <v>144</v>
      </c>
      <c r="G9" s="115"/>
      <c r="H9" s="119"/>
      <c r="I9" s="120"/>
      <c r="J9" s="121"/>
      <c r="K9" s="119"/>
      <c r="L9" s="120"/>
      <c r="M9" s="120"/>
      <c r="N9" s="120"/>
      <c r="O9" s="120"/>
      <c r="P9" s="121"/>
      <c r="Q9" s="214"/>
      <c r="R9" s="110"/>
      <c r="S9" s="241"/>
    </row>
    <row r="10" spans="1:19" s="51" customFormat="1" ht="19.5" customHeight="1">
      <c r="A10" s="92" t="s">
        <v>171</v>
      </c>
      <c r="B10" s="93"/>
      <c r="C10" s="94"/>
      <c r="D10" s="97" t="s">
        <v>141</v>
      </c>
      <c r="E10" s="98"/>
      <c r="F10" s="110"/>
      <c r="G10" s="110"/>
      <c r="H10" s="110"/>
      <c r="I10" s="110"/>
      <c r="J10" s="111"/>
      <c r="K10" s="168" t="s">
        <v>147</v>
      </c>
      <c r="L10" s="160"/>
      <c r="M10" s="160"/>
      <c r="N10" s="160"/>
      <c r="O10" s="160"/>
      <c r="P10" s="161"/>
      <c r="Q10" s="215"/>
      <c r="R10" s="216"/>
      <c r="S10" s="242"/>
    </row>
    <row r="11" spans="1:19" s="51" customFormat="1" ht="19.5" customHeight="1">
      <c r="A11" s="95"/>
      <c r="B11" s="72"/>
      <c r="C11" s="73"/>
      <c r="D11" s="80"/>
      <c r="E11" s="81"/>
      <c r="F11" s="81"/>
      <c r="G11" s="81"/>
      <c r="H11" s="81"/>
      <c r="I11" s="81"/>
      <c r="J11" s="82"/>
      <c r="K11" s="80"/>
      <c r="L11" s="81"/>
      <c r="M11" s="81"/>
      <c r="N11" s="81"/>
      <c r="O11" s="81"/>
      <c r="P11" s="82"/>
      <c r="Q11" s="215"/>
      <c r="R11" s="216"/>
      <c r="S11" s="242"/>
    </row>
    <row r="12" spans="1:19" s="51" customFormat="1" ht="19.5" customHeight="1">
      <c r="A12" s="96"/>
      <c r="B12" s="75"/>
      <c r="C12" s="76"/>
      <c r="D12" s="83"/>
      <c r="E12" s="84"/>
      <c r="F12" s="84"/>
      <c r="G12" s="84"/>
      <c r="H12" s="84"/>
      <c r="I12" s="84"/>
      <c r="J12" s="85"/>
      <c r="K12" s="83"/>
      <c r="L12" s="84"/>
      <c r="M12" s="84"/>
      <c r="N12" s="84"/>
      <c r="O12" s="84"/>
      <c r="P12" s="85"/>
      <c r="Q12" s="206"/>
      <c r="R12" s="238"/>
      <c r="S12" s="207"/>
    </row>
    <row r="13" spans="1:19" s="51" customFormat="1" ht="19.5" customHeight="1">
      <c r="A13" s="126" t="s">
        <v>44</v>
      </c>
      <c r="B13" s="129" t="s">
        <v>1</v>
      </c>
      <c r="C13" s="130"/>
      <c r="D13" s="63"/>
      <c r="E13" s="64"/>
      <c r="F13" s="131" t="s">
        <v>165</v>
      </c>
      <c r="G13" s="64"/>
      <c r="H13" s="131" t="s">
        <v>166</v>
      </c>
      <c r="I13" s="64"/>
      <c r="J13" s="135" t="s">
        <v>52</v>
      </c>
      <c r="K13" s="223"/>
      <c r="L13" s="224"/>
      <c r="M13" s="224"/>
      <c r="N13" s="224"/>
      <c r="O13" s="224"/>
      <c r="P13" s="224"/>
      <c r="Q13" s="224"/>
      <c r="R13" s="224"/>
      <c r="S13" s="262"/>
    </row>
    <row r="14" spans="1:19" s="51" customFormat="1" ht="19.5" customHeight="1">
      <c r="A14" s="127"/>
      <c r="B14" s="138"/>
      <c r="C14" s="139"/>
      <c r="D14" s="139"/>
      <c r="E14" s="140"/>
      <c r="F14" s="141"/>
      <c r="G14" s="142"/>
      <c r="H14" s="122">
        <f>IF(F14="","",F14/H9)</f>
      </c>
      <c r="I14" s="123"/>
      <c r="J14" s="136"/>
      <c r="K14" s="132"/>
      <c r="L14" s="133"/>
      <c r="M14" s="133"/>
      <c r="N14" s="133"/>
      <c r="O14" s="133"/>
      <c r="P14" s="133"/>
      <c r="Q14" s="133"/>
      <c r="R14" s="133"/>
      <c r="S14" s="134"/>
    </row>
    <row r="15" spans="1:19" s="51" customFormat="1" ht="19.5" customHeight="1">
      <c r="A15" s="127"/>
      <c r="B15" s="107"/>
      <c r="C15" s="105"/>
      <c r="D15" s="105"/>
      <c r="E15" s="106"/>
      <c r="F15" s="108"/>
      <c r="G15" s="109"/>
      <c r="H15" s="124">
        <f aca="true" t="shared" si="0" ref="H15:H20">IF(F15="","",F15/H10)</f>
      </c>
      <c r="I15" s="125"/>
      <c r="J15" s="136"/>
      <c r="K15" s="132"/>
      <c r="L15" s="133"/>
      <c r="M15" s="133"/>
      <c r="N15" s="133"/>
      <c r="O15" s="133"/>
      <c r="P15" s="133"/>
      <c r="Q15" s="133"/>
      <c r="R15" s="133"/>
      <c r="S15" s="134"/>
    </row>
    <row r="16" spans="1:19" s="51" customFormat="1" ht="19.5" customHeight="1">
      <c r="A16" s="127"/>
      <c r="B16" s="107"/>
      <c r="C16" s="105"/>
      <c r="D16" s="105"/>
      <c r="E16" s="106"/>
      <c r="F16" s="108"/>
      <c r="G16" s="109"/>
      <c r="H16" s="105">
        <f t="shared" si="0"/>
      </c>
      <c r="I16" s="106"/>
      <c r="J16" s="136"/>
      <c r="K16" s="132"/>
      <c r="L16" s="133"/>
      <c r="M16" s="133"/>
      <c r="N16" s="133"/>
      <c r="O16" s="133"/>
      <c r="P16" s="133"/>
      <c r="Q16" s="133"/>
      <c r="R16" s="133"/>
      <c r="S16" s="134"/>
    </row>
    <row r="17" spans="1:19" s="51" customFormat="1" ht="19.5" customHeight="1">
      <c r="A17" s="127"/>
      <c r="B17" s="107"/>
      <c r="C17" s="105"/>
      <c r="D17" s="105"/>
      <c r="E17" s="106"/>
      <c r="F17" s="108"/>
      <c r="G17" s="109"/>
      <c r="H17" s="105">
        <f t="shared" si="0"/>
      </c>
      <c r="I17" s="106"/>
      <c r="J17" s="136"/>
      <c r="K17" s="132"/>
      <c r="L17" s="133"/>
      <c r="M17" s="133"/>
      <c r="N17" s="133"/>
      <c r="O17" s="133"/>
      <c r="P17" s="133"/>
      <c r="Q17" s="133"/>
      <c r="R17" s="133"/>
      <c r="S17" s="134"/>
    </row>
    <row r="18" spans="1:19" s="51" customFormat="1" ht="19.5" customHeight="1">
      <c r="A18" s="127"/>
      <c r="B18" s="107"/>
      <c r="C18" s="105"/>
      <c r="D18" s="105"/>
      <c r="E18" s="106"/>
      <c r="F18" s="108"/>
      <c r="G18" s="109"/>
      <c r="H18" s="124">
        <f t="shared" si="0"/>
      </c>
      <c r="I18" s="125"/>
      <c r="J18" s="136"/>
      <c r="K18" s="132"/>
      <c r="L18" s="133"/>
      <c r="M18" s="133"/>
      <c r="N18" s="133"/>
      <c r="O18" s="133"/>
      <c r="P18" s="133"/>
      <c r="Q18" s="133"/>
      <c r="R18" s="133"/>
      <c r="S18" s="134"/>
    </row>
    <row r="19" spans="1:19" s="51" customFormat="1" ht="19.5" customHeight="1">
      <c r="A19" s="127"/>
      <c r="B19" s="107"/>
      <c r="C19" s="105"/>
      <c r="D19" s="105"/>
      <c r="E19" s="106"/>
      <c r="F19" s="108"/>
      <c r="G19" s="109"/>
      <c r="H19" s="124">
        <f t="shared" si="0"/>
      </c>
      <c r="I19" s="125"/>
      <c r="J19" s="136"/>
      <c r="K19" s="132"/>
      <c r="L19" s="133"/>
      <c r="M19" s="133"/>
      <c r="N19" s="133"/>
      <c r="O19" s="133"/>
      <c r="P19" s="133"/>
      <c r="Q19" s="133"/>
      <c r="R19" s="133"/>
      <c r="S19" s="134"/>
    </row>
    <row r="20" spans="1:19" s="51" customFormat="1" ht="19.5" customHeight="1">
      <c r="A20" s="127"/>
      <c r="B20" s="107"/>
      <c r="C20" s="105"/>
      <c r="D20" s="105"/>
      <c r="E20" s="106"/>
      <c r="F20" s="108"/>
      <c r="G20" s="109"/>
      <c r="H20" s="124">
        <f t="shared" si="0"/>
      </c>
      <c r="I20" s="125"/>
      <c r="J20" s="136"/>
      <c r="K20" s="132"/>
      <c r="L20" s="133"/>
      <c r="M20" s="133"/>
      <c r="N20" s="133"/>
      <c r="O20" s="133"/>
      <c r="P20" s="133"/>
      <c r="Q20" s="133"/>
      <c r="R20" s="133"/>
      <c r="S20" s="134"/>
    </row>
    <row r="21" spans="1:19" s="51" customFormat="1" ht="19.5" customHeight="1">
      <c r="A21" s="128"/>
      <c r="B21" s="148" t="s">
        <v>148</v>
      </c>
      <c r="C21" s="149"/>
      <c r="D21" s="149"/>
      <c r="E21" s="150"/>
      <c r="F21" s="148"/>
      <c r="G21" s="150"/>
      <c r="H21" s="151">
        <v>1</v>
      </c>
      <c r="I21" s="152"/>
      <c r="J21" s="137"/>
      <c r="K21" s="153"/>
      <c r="L21" s="154"/>
      <c r="M21" s="154"/>
      <c r="N21" s="154"/>
      <c r="O21" s="154"/>
      <c r="P21" s="154"/>
      <c r="Q21" s="154"/>
      <c r="R21" s="154"/>
      <c r="S21" s="155"/>
    </row>
    <row r="22" spans="1:19" s="51" customFormat="1" ht="19.5" customHeight="1">
      <c r="A22" s="159" t="s">
        <v>149</v>
      </c>
      <c r="B22" s="160"/>
      <c r="C22" s="161"/>
      <c r="D22" s="156"/>
      <c r="E22" s="156"/>
      <c r="F22" s="156"/>
      <c r="G22" s="156"/>
      <c r="H22" s="156"/>
      <c r="I22" s="156"/>
      <c r="J22" s="168" t="s">
        <v>151</v>
      </c>
      <c r="K22" s="160"/>
      <c r="L22" s="160"/>
      <c r="M22" s="161"/>
      <c r="N22" s="156"/>
      <c r="O22" s="156"/>
      <c r="P22" s="156"/>
      <c r="Q22" s="156"/>
      <c r="R22" s="156"/>
      <c r="S22" s="157"/>
    </row>
    <row r="23" spans="1:19" s="51" customFormat="1" ht="19.5" customHeight="1">
      <c r="A23" s="162"/>
      <c r="B23" s="163"/>
      <c r="C23" s="164"/>
      <c r="D23" s="143"/>
      <c r="E23" s="144"/>
      <c r="F23" s="144"/>
      <c r="G23" s="144"/>
      <c r="H23" s="144"/>
      <c r="I23" s="158"/>
      <c r="J23" s="169"/>
      <c r="K23" s="163"/>
      <c r="L23" s="163"/>
      <c r="M23" s="164"/>
      <c r="N23" s="143"/>
      <c r="O23" s="144"/>
      <c r="P23" s="144"/>
      <c r="Q23" s="144"/>
      <c r="R23" s="144"/>
      <c r="S23" s="145"/>
    </row>
    <row r="24" spans="1:19" s="51" customFormat="1" ht="19.5" customHeight="1">
      <c r="A24" s="165"/>
      <c r="B24" s="166"/>
      <c r="C24" s="167"/>
      <c r="D24" s="146"/>
      <c r="E24" s="146"/>
      <c r="F24" s="146"/>
      <c r="G24" s="146"/>
      <c r="H24" s="146"/>
      <c r="I24" s="146"/>
      <c r="J24" s="170"/>
      <c r="K24" s="166"/>
      <c r="L24" s="166"/>
      <c r="M24" s="167"/>
      <c r="N24" s="146"/>
      <c r="O24" s="146"/>
      <c r="P24" s="146"/>
      <c r="Q24" s="146"/>
      <c r="R24" s="146"/>
      <c r="S24" s="147"/>
    </row>
    <row r="25" spans="1:19" s="51" customFormat="1" ht="19.5" customHeight="1">
      <c r="A25" s="92" t="s">
        <v>150</v>
      </c>
      <c r="B25" s="93"/>
      <c r="C25" s="94"/>
      <c r="D25" s="156"/>
      <c r="E25" s="156"/>
      <c r="F25" s="156"/>
      <c r="G25" s="156"/>
      <c r="H25" s="156"/>
      <c r="I25" s="156"/>
      <c r="J25" s="168" t="s">
        <v>152</v>
      </c>
      <c r="K25" s="160"/>
      <c r="L25" s="160"/>
      <c r="M25" s="161"/>
      <c r="N25" s="156"/>
      <c r="O25" s="156"/>
      <c r="P25" s="156"/>
      <c r="Q25" s="156"/>
      <c r="R25" s="156"/>
      <c r="S25" s="157"/>
    </row>
    <row r="26" spans="1:19" s="51" customFormat="1" ht="19.5" customHeight="1">
      <c r="A26" s="95"/>
      <c r="B26" s="72"/>
      <c r="C26" s="73"/>
      <c r="D26" s="143"/>
      <c r="E26" s="144"/>
      <c r="F26" s="144"/>
      <c r="G26" s="144"/>
      <c r="H26" s="144"/>
      <c r="I26" s="158"/>
      <c r="J26" s="169"/>
      <c r="K26" s="163"/>
      <c r="L26" s="163"/>
      <c r="M26" s="164"/>
      <c r="N26" s="143"/>
      <c r="O26" s="144"/>
      <c r="P26" s="144"/>
      <c r="Q26" s="144"/>
      <c r="R26" s="144"/>
      <c r="S26" s="145"/>
    </row>
    <row r="27" spans="1:19" s="51" customFormat="1" ht="19.5" customHeight="1">
      <c r="A27" s="96"/>
      <c r="B27" s="75"/>
      <c r="C27" s="76"/>
      <c r="D27" s="146"/>
      <c r="E27" s="146"/>
      <c r="F27" s="146"/>
      <c r="G27" s="146"/>
      <c r="H27" s="146"/>
      <c r="I27" s="146"/>
      <c r="J27" s="170"/>
      <c r="K27" s="166"/>
      <c r="L27" s="166"/>
      <c r="M27" s="167"/>
      <c r="N27" s="146"/>
      <c r="O27" s="146"/>
      <c r="P27" s="146"/>
      <c r="Q27" s="146"/>
      <c r="R27" s="146"/>
      <c r="S27" s="147"/>
    </row>
    <row r="28" spans="1:19" s="51" customFormat="1" ht="19.5" customHeight="1">
      <c r="A28" s="159" t="s">
        <v>153</v>
      </c>
      <c r="B28" s="161"/>
      <c r="C28" s="129" t="s">
        <v>3</v>
      </c>
      <c r="D28" s="172"/>
      <c r="E28" s="173"/>
      <c r="F28" s="174"/>
      <c r="G28" s="174"/>
      <c r="H28" s="174"/>
      <c r="I28" s="175"/>
      <c r="J28" s="176"/>
      <c r="K28" s="176"/>
      <c r="L28" s="177"/>
      <c r="M28" s="174"/>
      <c r="N28" s="174"/>
      <c r="O28" s="174"/>
      <c r="P28" s="174"/>
      <c r="Q28" s="182" t="s">
        <v>173</v>
      </c>
      <c r="R28" s="182"/>
      <c r="S28" s="38" t="s">
        <v>172</v>
      </c>
    </row>
    <row r="29" spans="1:19" ht="19.5" customHeight="1">
      <c r="A29" s="183" t="s">
        <v>27</v>
      </c>
      <c r="B29" s="184"/>
      <c r="C29" s="184"/>
      <c r="D29" s="185"/>
      <c r="E29" s="171"/>
      <c r="F29" s="171"/>
      <c r="G29" s="171"/>
      <c r="H29" s="171"/>
      <c r="I29" s="186"/>
      <c r="J29" s="187"/>
      <c r="K29" s="187"/>
      <c r="L29" s="188"/>
      <c r="M29" s="171"/>
      <c r="N29" s="171"/>
      <c r="O29" s="171"/>
      <c r="P29" s="171"/>
      <c r="Q29" s="171"/>
      <c r="R29" s="171"/>
      <c r="S29" s="39" t="str">
        <f>IF(SUM(E29:R29)&gt;0,SUM(E29:R29),"人 ")</f>
        <v>人 </v>
      </c>
    </row>
    <row r="30" spans="1:19" s="51" customFormat="1" ht="19.5" customHeight="1">
      <c r="A30" s="92" t="s">
        <v>154</v>
      </c>
      <c r="B30" s="93"/>
      <c r="C30" s="93"/>
      <c r="D30" s="94"/>
      <c r="E30" s="172" t="s">
        <v>69</v>
      </c>
      <c r="F30" s="193"/>
      <c r="G30" s="193"/>
      <c r="H30" s="129" t="s">
        <v>155</v>
      </c>
      <c r="I30" s="130"/>
      <c r="J30" s="130"/>
      <c r="K30" s="130"/>
      <c r="L30" s="130"/>
      <c r="M30" s="130"/>
      <c r="N30" s="172"/>
      <c r="O30" s="129" t="s">
        <v>156</v>
      </c>
      <c r="P30" s="130"/>
      <c r="Q30" s="130"/>
      <c r="R30" s="172"/>
      <c r="S30" s="32" t="s">
        <v>157</v>
      </c>
    </row>
    <row r="31" spans="1:19" s="51" customFormat="1" ht="19.5" customHeight="1">
      <c r="A31" s="95"/>
      <c r="B31" s="72"/>
      <c r="C31" s="72"/>
      <c r="D31" s="73"/>
      <c r="E31" s="138"/>
      <c r="F31" s="139"/>
      <c r="G31" s="140"/>
      <c r="H31" s="194"/>
      <c r="I31" s="195"/>
      <c r="J31" s="195"/>
      <c r="K31" s="195"/>
      <c r="L31" s="195"/>
      <c r="M31" s="195"/>
      <c r="N31" s="196"/>
      <c r="O31" s="138"/>
      <c r="P31" s="139"/>
      <c r="Q31" s="139"/>
      <c r="R31" s="140"/>
      <c r="S31" s="40"/>
    </row>
    <row r="32" spans="1:19" s="51" customFormat="1" ht="19.5" customHeight="1">
      <c r="A32" s="95"/>
      <c r="B32" s="72"/>
      <c r="C32" s="72"/>
      <c r="D32" s="73"/>
      <c r="E32" s="178"/>
      <c r="F32" s="179"/>
      <c r="G32" s="180"/>
      <c r="H32" s="107"/>
      <c r="I32" s="105"/>
      <c r="J32" s="105"/>
      <c r="K32" s="105"/>
      <c r="L32" s="105"/>
      <c r="M32" s="105"/>
      <c r="N32" s="106"/>
      <c r="O32" s="107"/>
      <c r="P32" s="105"/>
      <c r="Q32" s="105"/>
      <c r="R32" s="106"/>
      <c r="S32" s="41"/>
    </row>
    <row r="33" spans="1:19" s="51" customFormat="1" ht="19.5" customHeight="1">
      <c r="A33" s="95"/>
      <c r="B33" s="72"/>
      <c r="C33" s="72"/>
      <c r="D33" s="73"/>
      <c r="E33" s="181"/>
      <c r="F33" s="181"/>
      <c r="G33" s="181"/>
      <c r="H33" s="143"/>
      <c r="I33" s="144"/>
      <c r="J33" s="144"/>
      <c r="K33" s="144"/>
      <c r="L33" s="144"/>
      <c r="M33" s="144"/>
      <c r="N33" s="158"/>
      <c r="O33" s="107"/>
      <c r="P33" s="105"/>
      <c r="Q33" s="105"/>
      <c r="R33" s="106"/>
      <c r="S33" s="42"/>
    </row>
    <row r="34" spans="1:19" s="51" customFormat="1" ht="19.5" customHeight="1">
      <c r="A34" s="95"/>
      <c r="B34" s="72"/>
      <c r="C34" s="72"/>
      <c r="D34" s="73"/>
      <c r="E34" s="107"/>
      <c r="F34" s="105"/>
      <c r="G34" s="106"/>
      <c r="H34" s="143"/>
      <c r="I34" s="144"/>
      <c r="J34" s="144"/>
      <c r="K34" s="144"/>
      <c r="L34" s="144"/>
      <c r="M34" s="144"/>
      <c r="N34" s="158"/>
      <c r="O34" s="107"/>
      <c r="P34" s="105"/>
      <c r="Q34" s="105"/>
      <c r="R34" s="106"/>
      <c r="S34" s="42"/>
    </row>
    <row r="35" spans="1:19" s="51" customFormat="1" ht="19.5" customHeight="1">
      <c r="A35" s="96"/>
      <c r="B35" s="75"/>
      <c r="C35" s="75"/>
      <c r="D35" s="76"/>
      <c r="E35" s="189"/>
      <c r="F35" s="189"/>
      <c r="G35" s="189"/>
      <c r="H35" s="190"/>
      <c r="I35" s="191"/>
      <c r="J35" s="191"/>
      <c r="K35" s="191"/>
      <c r="L35" s="191"/>
      <c r="M35" s="191"/>
      <c r="N35" s="192"/>
      <c r="O35" s="198"/>
      <c r="P35" s="199"/>
      <c r="Q35" s="199"/>
      <c r="R35" s="200"/>
      <c r="S35" s="43"/>
    </row>
    <row r="36" spans="1:19" s="51" customFormat="1" ht="19.5" customHeight="1">
      <c r="A36" s="159" t="s">
        <v>158</v>
      </c>
      <c r="B36" s="160"/>
      <c r="C36" s="160"/>
      <c r="D36" s="161"/>
      <c r="E36" s="172" t="s">
        <v>28</v>
      </c>
      <c r="F36" s="193"/>
      <c r="G36" s="193"/>
      <c r="H36" s="129" t="s">
        <v>155</v>
      </c>
      <c r="I36" s="130"/>
      <c r="J36" s="130"/>
      <c r="K36" s="130"/>
      <c r="L36" s="130"/>
      <c r="M36" s="130"/>
      <c r="N36" s="172"/>
      <c r="O36" s="129" t="s">
        <v>156</v>
      </c>
      <c r="P36" s="130"/>
      <c r="Q36" s="130"/>
      <c r="R36" s="172"/>
      <c r="S36" s="32" t="s">
        <v>160</v>
      </c>
    </row>
    <row r="37" spans="1:19" s="51" customFormat="1" ht="19.5" customHeight="1">
      <c r="A37" s="162"/>
      <c r="B37" s="163"/>
      <c r="C37" s="163"/>
      <c r="D37" s="164"/>
      <c r="E37" s="197"/>
      <c r="F37" s="197"/>
      <c r="G37" s="197"/>
      <c r="H37" s="194"/>
      <c r="I37" s="195"/>
      <c r="J37" s="195"/>
      <c r="K37" s="195"/>
      <c r="L37" s="195"/>
      <c r="M37" s="195"/>
      <c r="N37" s="196"/>
      <c r="O37" s="138"/>
      <c r="P37" s="139"/>
      <c r="Q37" s="139"/>
      <c r="R37" s="140"/>
      <c r="S37" s="40"/>
    </row>
    <row r="38" spans="1:19" s="51" customFormat="1" ht="19.5" customHeight="1">
      <c r="A38" s="162"/>
      <c r="B38" s="163"/>
      <c r="C38" s="163"/>
      <c r="D38" s="164"/>
      <c r="E38" s="107"/>
      <c r="F38" s="105"/>
      <c r="G38" s="106"/>
      <c r="H38" s="143"/>
      <c r="I38" s="144"/>
      <c r="J38" s="144"/>
      <c r="K38" s="144"/>
      <c r="L38" s="144"/>
      <c r="M38" s="144"/>
      <c r="N38" s="158"/>
      <c r="O38" s="107"/>
      <c r="P38" s="105"/>
      <c r="Q38" s="105"/>
      <c r="R38" s="106"/>
      <c r="S38" s="42"/>
    </row>
    <row r="39" spans="1:19" s="51" customFormat="1" ht="19.5" customHeight="1">
      <c r="A39" s="162"/>
      <c r="B39" s="163"/>
      <c r="C39" s="163"/>
      <c r="D39" s="164"/>
      <c r="E39" s="181"/>
      <c r="F39" s="181"/>
      <c r="G39" s="181"/>
      <c r="H39" s="143"/>
      <c r="I39" s="144"/>
      <c r="J39" s="144"/>
      <c r="K39" s="144"/>
      <c r="L39" s="144"/>
      <c r="M39" s="144"/>
      <c r="N39" s="158"/>
      <c r="O39" s="107"/>
      <c r="P39" s="105"/>
      <c r="Q39" s="105"/>
      <c r="R39" s="106"/>
      <c r="S39" s="42"/>
    </row>
    <row r="40" spans="1:19" s="51" customFormat="1" ht="19.5" customHeight="1">
      <c r="A40" s="162"/>
      <c r="B40" s="163"/>
      <c r="C40" s="163"/>
      <c r="D40" s="164"/>
      <c r="E40" s="181"/>
      <c r="F40" s="181"/>
      <c r="G40" s="181"/>
      <c r="H40" s="143"/>
      <c r="I40" s="144"/>
      <c r="J40" s="144"/>
      <c r="K40" s="144"/>
      <c r="L40" s="144"/>
      <c r="M40" s="144"/>
      <c r="N40" s="158"/>
      <c r="O40" s="107"/>
      <c r="P40" s="105"/>
      <c r="Q40" s="105"/>
      <c r="R40" s="106"/>
      <c r="S40" s="42"/>
    </row>
    <row r="41" spans="1:19" s="51" customFormat="1" ht="19.5" customHeight="1">
      <c r="A41" s="165"/>
      <c r="B41" s="166"/>
      <c r="C41" s="166"/>
      <c r="D41" s="167"/>
      <c r="E41" s="189"/>
      <c r="F41" s="189"/>
      <c r="G41" s="189"/>
      <c r="H41" s="190"/>
      <c r="I41" s="191"/>
      <c r="J41" s="191"/>
      <c r="K41" s="191"/>
      <c r="L41" s="191"/>
      <c r="M41" s="191"/>
      <c r="N41" s="192"/>
      <c r="O41" s="198"/>
      <c r="P41" s="199"/>
      <c r="Q41" s="199"/>
      <c r="R41" s="200"/>
      <c r="S41" s="43"/>
    </row>
    <row r="42" spans="1:19" s="51" customFormat="1" ht="19.5" customHeight="1">
      <c r="A42" s="159" t="s">
        <v>159</v>
      </c>
      <c r="B42" s="160"/>
      <c r="C42" s="160"/>
      <c r="D42" s="161"/>
      <c r="E42" s="172" t="s">
        <v>69</v>
      </c>
      <c r="F42" s="193"/>
      <c r="G42" s="193"/>
      <c r="H42" s="37" t="s">
        <v>174</v>
      </c>
      <c r="I42" s="129" t="s">
        <v>64</v>
      </c>
      <c r="J42" s="130"/>
      <c r="K42" s="130"/>
      <c r="L42" s="130"/>
      <c r="M42" s="172"/>
      <c r="N42" s="129" t="s">
        <v>62</v>
      </c>
      <c r="O42" s="63"/>
      <c r="P42" s="63"/>
      <c r="Q42" s="64"/>
      <c r="R42" s="131" t="s">
        <v>63</v>
      </c>
      <c r="S42" s="209"/>
    </row>
    <row r="43" spans="1:19" s="51" customFormat="1" ht="19.5" customHeight="1">
      <c r="A43" s="162"/>
      <c r="B43" s="163"/>
      <c r="C43" s="163"/>
      <c r="D43" s="164"/>
      <c r="E43" s="197"/>
      <c r="F43" s="197"/>
      <c r="G43" s="197"/>
      <c r="H43" s="34"/>
      <c r="I43" s="197"/>
      <c r="J43" s="197"/>
      <c r="K43" s="197"/>
      <c r="L43" s="197"/>
      <c r="M43" s="197"/>
      <c r="N43" s="197"/>
      <c r="O43" s="197"/>
      <c r="P43" s="197"/>
      <c r="Q43" s="197"/>
      <c r="R43" s="138"/>
      <c r="S43" s="210"/>
    </row>
    <row r="44" spans="1:19" s="51" customFormat="1" ht="19.5" customHeight="1">
      <c r="A44" s="162"/>
      <c r="B44" s="163"/>
      <c r="C44" s="163"/>
      <c r="D44" s="164"/>
      <c r="E44" s="107"/>
      <c r="F44" s="105"/>
      <c r="G44" s="106"/>
      <c r="H44" s="44"/>
      <c r="I44" s="181"/>
      <c r="J44" s="181"/>
      <c r="K44" s="181"/>
      <c r="L44" s="181"/>
      <c r="M44" s="181"/>
      <c r="N44" s="181"/>
      <c r="O44" s="181"/>
      <c r="P44" s="181"/>
      <c r="Q44" s="181"/>
      <c r="R44" s="107"/>
      <c r="S44" s="208"/>
    </row>
    <row r="45" spans="1:19" s="51" customFormat="1" ht="19.5" customHeight="1">
      <c r="A45" s="162"/>
      <c r="B45" s="163"/>
      <c r="C45" s="163"/>
      <c r="D45" s="164"/>
      <c r="E45" s="181"/>
      <c r="F45" s="181"/>
      <c r="G45" s="181"/>
      <c r="H45" s="44"/>
      <c r="I45" s="181"/>
      <c r="J45" s="181"/>
      <c r="K45" s="181"/>
      <c r="L45" s="181"/>
      <c r="M45" s="181"/>
      <c r="N45" s="181"/>
      <c r="O45" s="181"/>
      <c r="P45" s="181"/>
      <c r="Q45" s="181"/>
      <c r="R45" s="107"/>
      <c r="S45" s="208"/>
    </row>
    <row r="46" spans="1:19" s="51" customFormat="1" ht="19.5" customHeight="1">
      <c r="A46" s="162"/>
      <c r="B46" s="163"/>
      <c r="C46" s="163"/>
      <c r="D46" s="164"/>
      <c r="E46" s="181"/>
      <c r="F46" s="181"/>
      <c r="G46" s="181"/>
      <c r="H46" s="44"/>
      <c r="I46" s="181"/>
      <c r="J46" s="181"/>
      <c r="K46" s="181"/>
      <c r="L46" s="181"/>
      <c r="M46" s="181"/>
      <c r="N46" s="181"/>
      <c r="O46" s="181"/>
      <c r="P46" s="181"/>
      <c r="Q46" s="181"/>
      <c r="R46" s="107"/>
      <c r="S46" s="208"/>
    </row>
    <row r="47" spans="1:19" s="51" customFormat="1" ht="19.5" customHeight="1" thickBot="1">
      <c r="A47" s="201"/>
      <c r="B47" s="202"/>
      <c r="C47" s="202"/>
      <c r="D47" s="203"/>
      <c r="E47" s="211"/>
      <c r="F47" s="211"/>
      <c r="G47" s="211"/>
      <c r="H47" s="45"/>
      <c r="I47" s="211"/>
      <c r="J47" s="211"/>
      <c r="K47" s="211"/>
      <c r="L47" s="211"/>
      <c r="M47" s="211"/>
      <c r="N47" s="211"/>
      <c r="O47" s="211"/>
      <c r="P47" s="211"/>
      <c r="Q47" s="211"/>
      <c r="R47" s="212"/>
      <c r="S47" s="213"/>
    </row>
    <row r="48" spans="1:19" s="54" customFormat="1" ht="18.75" customHeight="1" hidden="1">
      <c r="A48" s="31"/>
      <c r="B48" s="31"/>
      <c r="C48" s="31"/>
      <c r="D48" s="31"/>
      <c r="E48" s="33"/>
      <c r="F48" s="33"/>
      <c r="G48" s="33"/>
      <c r="H48" s="46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s="54" customFormat="1" ht="18.75" customHeight="1" hidden="1">
      <c r="A49" s="31"/>
      <c r="B49" s="31"/>
      <c r="C49" s="31"/>
      <c r="D49" s="31"/>
      <c r="E49" s="33"/>
      <c r="F49" s="33"/>
      <c r="G49" s="33"/>
      <c r="H49" s="46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s="54" customFormat="1" ht="18.75" customHeight="1" hidden="1" thickBot="1">
      <c r="A50" s="31"/>
      <c r="B50" s="31"/>
      <c r="C50" s="31"/>
      <c r="D50" s="31"/>
      <c r="E50" s="33"/>
      <c r="F50" s="33"/>
      <c r="G50" s="33"/>
      <c r="H50" s="46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s="51" customFormat="1" ht="19.5" customHeight="1">
      <c r="A51" s="237" t="s">
        <v>197</v>
      </c>
      <c r="B51" s="69"/>
      <c r="C51" s="69"/>
      <c r="D51" s="70"/>
      <c r="E51" s="204" t="s">
        <v>161</v>
      </c>
      <c r="F51" s="205"/>
      <c r="G51" s="204" t="s">
        <v>155</v>
      </c>
      <c r="H51" s="204"/>
      <c r="I51" s="204"/>
      <c r="J51" s="204"/>
      <c r="K51" s="204"/>
      <c r="L51" s="204"/>
      <c r="M51" s="236" t="s">
        <v>162</v>
      </c>
      <c r="N51" s="204"/>
      <c r="O51" s="204"/>
      <c r="P51" s="204"/>
      <c r="Q51" s="204"/>
      <c r="R51" s="239" t="s">
        <v>163</v>
      </c>
      <c r="S51" s="240"/>
    </row>
    <row r="52" spans="1:19" s="51" customFormat="1" ht="19.5" customHeight="1">
      <c r="A52" s="95"/>
      <c r="B52" s="72"/>
      <c r="C52" s="72"/>
      <c r="D52" s="73"/>
      <c r="E52" s="214"/>
      <c r="F52" s="110"/>
      <c r="G52" s="214"/>
      <c r="H52" s="110"/>
      <c r="I52" s="110"/>
      <c r="J52" s="110"/>
      <c r="K52" s="110"/>
      <c r="L52" s="111"/>
      <c r="M52" s="110"/>
      <c r="N52" s="110"/>
      <c r="O52" s="110"/>
      <c r="P52" s="110"/>
      <c r="Q52" s="111"/>
      <c r="R52" s="214"/>
      <c r="S52" s="241"/>
    </row>
    <row r="53" spans="1:19" s="51" customFormat="1" ht="19.5" customHeight="1">
      <c r="A53" s="95"/>
      <c r="B53" s="72"/>
      <c r="C53" s="72"/>
      <c r="D53" s="73"/>
      <c r="E53" s="215"/>
      <c r="F53" s="216"/>
      <c r="G53" s="215"/>
      <c r="H53" s="216"/>
      <c r="I53" s="216"/>
      <c r="J53" s="216"/>
      <c r="K53" s="216"/>
      <c r="L53" s="235"/>
      <c r="M53" s="216"/>
      <c r="N53" s="216"/>
      <c r="O53" s="216"/>
      <c r="P53" s="216"/>
      <c r="Q53" s="235"/>
      <c r="R53" s="215"/>
      <c r="S53" s="242"/>
    </row>
    <row r="54" spans="1:19" s="51" customFormat="1" ht="19.5" customHeight="1">
      <c r="A54" s="95"/>
      <c r="B54" s="72"/>
      <c r="C54" s="72"/>
      <c r="D54" s="73"/>
      <c r="E54" s="215"/>
      <c r="F54" s="216"/>
      <c r="G54" s="215"/>
      <c r="H54" s="216"/>
      <c r="I54" s="216"/>
      <c r="J54" s="216"/>
      <c r="K54" s="216"/>
      <c r="L54" s="235"/>
      <c r="M54" s="216"/>
      <c r="N54" s="216"/>
      <c r="O54" s="216"/>
      <c r="P54" s="216"/>
      <c r="Q54" s="235"/>
      <c r="R54" s="215"/>
      <c r="S54" s="242"/>
    </row>
    <row r="55" spans="1:19" s="51" customFormat="1" ht="19.5" customHeight="1">
      <c r="A55" s="95"/>
      <c r="B55" s="72"/>
      <c r="C55" s="72"/>
      <c r="D55" s="73"/>
      <c r="E55" s="215"/>
      <c r="F55" s="216"/>
      <c r="G55" s="215"/>
      <c r="H55" s="216"/>
      <c r="I55" s="216"/>
      <c r="J55" s="216"/>
      <c r="K55" s="216"/>
      <c r="L55" s="235"/>
      <c r="M55" s="216"/>
      <c r="N55" s="216"/>
      <c r="O55" s="216"/>
      <c r="P55" s="216"/>
      <c r="Q55" s="235"/>
      <c r="R55" s="215"/>
      <c r="S55" s="242"/>
    </row>
    <row r="56" spans="1:19" s="51" customFormat="1" ht="19.5" customHeight="1">
      <c r="A56" s="95"/>
      <c r="B56" s="72"/>
      <c r="C56" s="72"/>
      <c r="D56" s="73"/>
      <c r="E56" s="215"/>
      <c r="F56" s="216"/>
      <c r="G56" s="215"/>
      <c r="H56" s="216"/>
      <c r="I56" s="216"/>
      <c r="J56" s="216"/>
      <c r="K56" s="216"/>
      <c r="L56" s="235"/>
      <c r="M56" s="216"/>
      <c r="N56" s="216"/>
      <c r="O56" s="216"/>
      <c r="P56" s="216"/>
      <c r="Q56" s="235"/>
      <c r="R56" s="215"/>
      <c r="S56" s="242"/>
    </row>
    <row r="57" spans="1:19" s="51" customFormat="1" ht="19.5" customHeight="1">
      <c r="A57" s="95"/>
      <c r="B57" s="72"/>
      <c r="C57" s="72"/>
      <c r="D57" s="73"/>
      <c r="E57" s="215"/>
      <c r="F57" s="216"/>
      <c r="G57" s="215"/>
      <c r="H57" s="216"/>
      <c r="I57" s="216"/>
      <c r="J57" s="216"/>
      <c r="K57" s="216"/>
      <c r="L57" s="235"/>
      <c r="M57" s="216"/>
      <c r="N57" s="216"/>
      <c r="O57" s="216"/>
      <c r="P57" s="216"/>
      <c r="Q57" s="235"/>
      <c r="R57" s="215"/>
      <c r="S57" s="242"/>
    </row>
    <row r="58" spans="1:19" s="51" customFormat="1" ht="19.5" customHeight="1">
      <c r="A58" s="96"/>
      <c r="B58" s="75"/>
      <c r="C58" s="75"/>
      <c r="D58" s="76"/>
      <c r="E58" s="206"/>
      <c r="F58" s="173"/>
      <c r="G58" s="206"/>
      <c r="H58" s="238"/>
      <c r="I58" s="238"/>
      <c r="J58" s="238"/>
      <c r="K58" s="238"/>
      <c r="L58" s="173"/>
      <c r="M58" s="238"/>
      <c r="N58" s="238"/>
      <c r="O58" s="238"/>
      <c r="P58" s="238"/>
      <c r="Q58" s="173"/>
      <c r="R58" s="206"/>
      <c r="S58" s="207"/>
    </row>
    <row r="59" spans="1:19" s="51" customFormat="1" ht="19.5" customHeight="1">
      <c r="A59" s="159" t="s">
        <v>189</v>
      </c>
      <c r="B59" s="160"/>
      <c r="C59" s="160"/>
      <c r="D59" s="161"/>
      <c r="E59" s="193" t="s">
        <v>15</v>
      </c>
      <c r="F59" s="193"/>
      <c r="G59" s="129" t="s">
        <v>164</v>
      </c>
      <c r="H59" s="130"/>
      <c r="I59" s="130"/>
      <c r="J59" s="130"/>
      <c r="K59" s="130"/>
      <c r="L59" s="130"/>
      <c r="M59" s="172"/>
      <c r="N59" s="130" t="s">
        <v>10</v>
      </c>
      <c r="O59" s="130"/>
      <c r="P59" s="172"/>
      <c r="Q59" s="129" t="s">
        <v>11</v>
      </c>
      <c r="R59" s="172"/>
      <c r="S59" s="32" t="s">
        <v>9</v>
      </c>
    </row>
    <row r="60" spans="1:19" s="51" customFormat="1" ht="19.5" customHeight="1">
      <c r="A60" s="162"/>
      <c r="B60" s="163"/>
      <c r="C60" s="163"/>
      <c r="D60" s="164"/>
      <c r="E60" s="219"/>
      <c r="F60" s="219"/>
      <c r="G60" s="243"/>
      <c r="H60" s="244"/>
      <c r="I60" s="244"/>
      <c r="J60" s="244"/>
      <c r="K60" s="244"/>
      <c r="L60" s="244"/>
      <c r="M60" s="245"/>
      <c r="N60" s="138"/>
      <c r="O60" s="139"/>
      <c r="P60" s="140"/>
      <c r="Q60" s="138"/>
      <c r="R60" s="140"/>
      <c r="S60" s="35"/>
    </row>
    <row r="61" spans="1:19" s="51" customFormat="1" ht="19.5" customHeight="1">
      <c r="A61" s="162"/>
      <c r="B61" s="163"/>
      <c r="C61" s="163"/>
      <c r="D61" s="164"/>
      <c r="E61" s="181"/>
      <c r="F61" s="181"/>
      <c r="G61" s="243"/>
      <c r="H61" s="244"/>
      <c r="I61" s="244"/>
      <c r="J61" s="244"/>
      <c r="K61" s="244"/>
      <c r="L61" s="244"/>
      <c r="M61" s="245"/>
      <c r="N61" s="107"/>
      <c r="O61" s="105"/>
      <c r="P61" s="106"/>
      <c r="Q61" s="107"/>
      <c r="R61" s="106"/>
      <c r="S61" s="47"/>
    </row>
    <row r="62" spans="1:19" s="51" customFormat="1" ht="19.5" customHeight="1">
      <c r="A62" s="162"/>
      <c r="B62" s="163"/>
      <c r="C62" s="163"/>
      <c r="D62" s="164"/>
      <c r="E62" s="181"/>
      <c r="F62" s="181"/>
      <c r="G62" s="243"/>
      <c r="H62" s="244"/>
      <c r="I62" s="244"/>
      <c r="J62" s="244"/>
      <c r="K62" s="244"/>
      <c r="L62" s="244"/>
      <c r="M62" s="245"/>
      <c r="N62" s="107"/>
      <c r="O62" s="105"/>
      <c r="P62" s="106"/>
      <c r="Q62" s="107"/>
      <c r="R62" s="106"/>
      <c r="S62" s="47"/>
    </row>
    <row r="63" spans="1:19" s="51" customFormat="1" ht="19.5" customHeight="1">
      <c r="A63" s="162"/>
      <c r="B63" s="163"/>
      <c r="C63" s="163"/>
      <c r="D63" s="164"/>
      <c r="E63" s="181"/>
      <c r="F63" s="181"/>
      <c r="G63" s="243"/>
      <c r="H63" s="244"/>
      <c r="I63" s="244"/>
      <c r="J63" s="244"/>
      <c r="K63" s="244"/>
      <c r="L63" s="244"/>
      <c r="M63" s="245"/>
      <c r="N63" s="107"/>
      <c r="O63" s="105"/>
      <c r="P63" s="106"/>
      <c r="Q63" s="107"/>
      <c r="R63" s="106"/>
      <c r="S63" s="47"/>
    </row>
    <row r="64" spans="1:19" s="51" customFormat="1" ht="19.5" customHeight="1">
      <c r="A64" s="162"/>
      <c r="B64" s="163"/>
      <c r="C64" s="163"/>
      <c r="D64" s="164"/>
      <c r="E64" s="181"/>
      <c r="F64" s="181"/>
      <c r="G64" s="243"/>
      <c r="H64" s="244"/>
      <c r="I64" s="244"/>
      <c r="J64" s="244"/>
      <c r="K64" s="244"/>
      <c r="L64" s="244"/>
      <c r="M64" s="245"/>
      <c r="N64" s="107"/>
      <c r="O64" s="105"/>
      <c r="P64" s="106"/>
      <c r="Q64" s="107"/>
      <c r="R64" s="106"/>
      <c r="S64" s="47"/>
    </row>
    <row r="65" spans="1:19" s="51" customFormat="1" ht="19.5" customHeight="1">
      <c r="A65" s="165"/>
      <c r="B65" s="166"/>
      <c r="C65" s="166"/>
      <c r="D65" s="167"/>
      <c r="E65" s="189"/>
      <c r="F65" s="189"/>
      <c r="G65" s="131"/>
      <c r="H65" s="63"/>
      <c r="I65" s="63"/>
      <c r="J65" s="63"/>
      <c r="K65" s="63"/>
      <c r="L65" s="63"/>
      <c r="M65" s="64"/>
      <c r="N65" s="198"/>
      <c r="O65" s="199"/>
      <c r="P65" s="200"/>
      <c r="Q65" s="198"/>
      <c r="R65" s="200"/>
      <c r="S65" s="36"/>
    </row>
    <row r="66" spans="1:19" s="51" customFormat="1" ht="19.5" customHeight="1">
      <c r="A66" s="234" t="s">
        <v>74</v>
      </c>
      <c r="B66" s="193" t="s">
        <v>175</v>
      </c>
      <c r="C66" s="193"/>
      <c r="D66" s="193"/>
      <c r="E66" s="193"/>
      <c r="F66" s="193" t="s">
        <v>176</v>
      </c>
      <c r="G66" s="193"/>
      <c r="H66" s="193"/>
      <c r="I66" s="193" t="s">
        <v>177</v>
      </c>
      <c r="J66" s="193"/>
      <c r="K66" s="193"/>
      <c r="L66" s="193"/>
      <c r="M66" s="193"/>
      <c r="N66" s="193" t="s">
        <v>13</v>
      </c>
      <c r="O66" s="193"/>
      <c r="P66" s="193"/>
      <c r="Q66" s="193"/>
      <c r="R66" s="193" t="s">
        <v>14</v>
      </c>
      <c r="S66" s="229"/>
    </row>
    <row r="67" spans="1:19" s="51" customFormat="1" ht="19.5" customHeight="1">
      <c r="A67" s="234"/>
      <c r="B67" s="168" t="s">
        <v>178</v>
      </c>
      <c r="C67" s="160"/>
      <c r="D67" s="160"/>
      <c r="E67" s="161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0"/>
      <c r="S67" s="231"/>
    </row>
    <row r="68" spans="1:19" s="51" customFormat="1" ht="19.5" customHeight="1">
      <c r="A68" s="234"/>
      <c r="B68" s="246" t="s">
        <v>179</v>
      </c>
      <c r="C68" s="246"/>
      <c r="D68" s="246"/>
      <c r="E68" s="246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0"/>
      <c r="S68" s="231"/>
    </row>
    <row r="69" spans="1:19" s="51" customFormat="1" ht="19.5" customHeight="1">
      <c r="A69" s="234"/>
      <c r="B69" s="100" t="s">
        <v>180</v>
      </c>
      <c r="C69" s="100"/>
      <c r="D69" s="100"/>
      <c r="E69" s="100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3"/>
    </row>
    <row r="70" spans="1:19" s="51" customFormat="1" ht="19.5" customHeight="1">
      <c r="A70" s="234"/>
      <c r="B70" s="100" t="s">
        <v>181</v>
      </c>
      <c r="C70" s="100"/>
      <c r="D70" s="100"/>
      <c r="E70" s="100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3"/>
    </row>
    <row r="71" spans="1:19" s="51" customFormat="1" ht="19.5" customHeight="1">
      <c r="A71" s="234"/>
      <c r="B71" s="100" t="s">
        <v>182</v>
      </c>
      <c r="C71" s="100"/>
      <c r="D71" s="100"/>
      <c r="E71" s="100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3"/>
    </row>
    <row r="72" spans="1:19" s="51" customFormat="1" ht="19.5" customHeight="1">
      <c r="A72" s="234"/>
      <c r="B72" s="100" t="s">
        <v>183</v>
      </c>
      <c r="C72" s="100"/>
      <c r="D72" s="100"/>
      <c r="E72" s="100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8"/>
    </row>
    <row r="73" spans="1:19" s="51" customFormat="1" ht="19.5" customHeight="1">
      <c r="A73" s="234"/>
      <c r="B73" s="100" t="s">
        <v>184</v>
      </c>
      <c r="C73" s="100"/>
      <c r="D73" s="100"/>
      <c r="E73" s="100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8"/>
    </row>
    <row r="74" spans="1:19" s="51" customFormat="1" ht="19.5" customHeight="1">
      <c r="A74" s="234"/>
      <c r="B74" s="100" t="s">
        <v>185</v>
      </c>
      <c r="C74" s="100"/>
      <c r="D74" s="100"/>
      <c r="E74" s="100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8"/>
    </row>
    <row r="75" spans="1:19" s="51" customFormat="1" ht="19.5" customHeight="1">
      <c r="A75" s="234"/>
      <c r="B75" s="100" t="s">
        <v>186</v>
      </c>
      <c r="C75" s="100"/>
      <c r="D75" s="100"/>
      <c r="E75" s="100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8"/>
    </row>
    <row r="76" spans="1:19" s="51" customFormat="1" ht="19.5" customHeight="1">
      <c r="A76" s="234"/>
      <c r="B76" s="100" t="s">
        <v>187</v>
      </c>
      <c r="C76" s="100"/>
      <c r="D76" s="100"/>
      <c r="E76" s="100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8"/>
    </row>
    <row r="77" spans="1:19" s="51" customFormat="1" ht="19.5" customHeight="1">
      <c r="A77" s="234"/>
      <c r="B77" s="100" t="s">
        <v>188</v>
      </c>
      <c r="C77" s="100"/>
      <c r="D77" s="100"/>
      <c r="E77" s="100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8"/>
    </row>
    <row r="78" spans="1:19" s="51" customFormat="1" ht="19.5" customHeight="1">
      <c r="A78" s="92" t="s">
        <v>190</v>
      </c>
      <c r="B78" s="93"/>
      <c r="C78" s="93"/>
      <c r="D78" s="93"/>
      <c r="E78" s="94"/>
      <c r="F78" s="29" t="s">
        <v>191</v>
      </c>
      <c r="G78" s="193" t="s">
        <v>12</v>
      </c>
      <c r="H78" s="193"/>
      <c r="I78" s="193"/>
      <c r="J78" s="172" t="s">
        <v>192</v>
      </c>
      <c r="K78" s="193"/>
      <c r="L78" s="193"/>
      <c r="M78" s="193"/>
      <c r="N78" s="193" t="s">
        <v>191</v>
      </c>
      <c r="O78" s="193"/>
      <c r="P78" s="193" t="s">
        <v>12</v>
      </c>
      <c r="Q78" s="193"/>
      <c r="R78" s="193"/>
      <c r="S78" s="32" t="s">
        <v>192</v>
      </c>
    </row>
    <row r="79" spans="1:19" s="51" customFormat="1" ht="19.5" customHeight="1">
      <c r="A79" s="95"/>
      <c r="B79" s="72"/>
      <c r="C79" s="72"/>
      <c r="D79" s="72"/>
      <c r="E79" s="73"/>
      <c r="F79" s="174"/>
      <c r="G79" s="194"/>
      <c r="H79" s="195"/>
      <c r="I79" s="196"/>
      <c r="J79" s="221"/>
      <c r="K79" s="221"/>
      <c r="L79" s="221"/>
      <c r="M79" s="221"/>
      <c r="N79" s="193"/>
      <c r="O79" s="193"/>
      <c r="P79" s="223"/>
      <c r="Q79" s="224"/>
      <c r="R79" s="225"/>
      <c r="S79" s="48"/>
    </row>
    <row r="80" spans="1:19" s="51" customFormat="1" ht="19.5" customHeight="1">
      <c r="A80" s="95"/>
      <c r="B80" s="72"/>
      <c r="C80" s="72"/>
      <c r="D80" s="72"/>
      <c r="E80" s="73"/>
      <c r="F80" s="101"/>
      <c r="G80" s="143"/>
      <c r="H80" s="144"/>
      <c r="I80" s="158"/>
      <c r="J80" s="222"/>
      <c r="K80" s="222"/>
      <c r="L80" s="222"/>
      <c r="M80" s="222"/>
      <c r="N80" s="193"/>
      <c r="O80" s="193"/>
      <c r="P80" s="132"/>
      <c r="Q80" s="133"/>
      <c r="R80" s="226"/>
      <c r="S80" s="49"/>
    </row>
    <row r="81" spans="1:19" s="51" customFormat="1" ht="19.5" customHeight="1">
      <c r="A81" s="95"/>
      <c r="B81" s="72"/>
      <c r="C81" s="72"/>
      <c r="D81" s="72"/>
      <c r="E81" s="73"/>
      <c r="F81" s="101"/>
      <c r="G81" s="143"/>
      <c r="H81" s="144"/>
      <c r="I81" s="158"/>
      <c r="J81" s="222"/>
      <c r="K81" s="222"/>
      <c r="L81" s="222"/>
      <c r="M81" s="222"/>
      <c r="N81" s="193"/>
      <c r="O81" s="193"/>
      <c r="P81" s="132"/>
      <c r="Q81" s="133"/>
      <c r="R81" s="226"/>
      <c r="S81" s="49"/>
    </row>
    <row r="82" spans="1:19" s="51" customFormat="1" ht="19.5" customHeight="1">
      <c r="A82" s="95"/>
      <c r="B82" s="72"/>
      <c r="C82" s="72"/>
      <c r="D82" s="72"/>
      <c r="E82" s="73"/>
      <c r="F82" s="101"/>
      <c r="G82" s="143"/>
      <c r="H82" s="144"/>
      <c r="I82" s="158"/>
      <c r="J82" s="222"/>
      <c r="K82" s="222"/>
      <c r="L82" s="222"/>
      <c r="M82" s="222"/>
      <c r="N82" s="193"/>
      <c r="O82" s="193"/>
      <c r="P82" s="132"/>
      <c r="Q82" s="133"/>
      <c r="R82" s="226"/>
      <c r="S82" s="49"/>
    </row>
    <row r="83" spans="1:19" s="51" customFormat="1" ht="19.5" customHeight="1">
      <c r="A83" s="95"/>
      <c r="B83" s="72"/>
      <c r="C83" s="72"/>
      <c r="D83" s="72"/>
      <c r="E83" s="73"/>
      <c r="F83" s="101"/>
      <c r="G83" s="143"/>
      <c r="H83" s="144"/>
      <c r="I83" s="158"/>
      <c r="J83" s="222"/>
      <c r="K83" s="222"/>
      <c r="L83" s="222"/>
      <c r="M83" s="222"/>
      <c r="N83" s="193"/>
      <c r="O83" s="193"/>
      <c r="P83" s="132"/>
      <c r="Q83" s="133"/>
      <c r="R83" s="226"/>
      <c r="S83" s="49"/>
    </row>
    <row r="84" spans="1:19" s="51" customFormat="1" ht="19.5" customHeight="1">
      <c r="A84" s="95"/>
      <c r="B84" s="72"/>
      <c r="C84" s="72"/>
      <c r="D84" s="72"/>
      <c r="E84" s="73"/>
      <c r="F84" s="101"/>
      <c r="G84" s="143"/>
      <c r="H84" s="144"/>
      <c r="I84" s="158"/>
      <c r="J84" s="222"/>
      <c r="K84" s="222"/>
      <c r="L84" s="222"/>
      <c r="M84" s="222"/>
      <c r="N84" s="193"/>
      <c r="O84" s="193"/>
      <c r="P84" s="132"/>
      <c r="Q84" s="133"/>
      <c r="R84" s="226"/>
      <c r="S84" s="49"/>
    </row>
    <row r="85" spans="1:19" s="51" customFormat="1" ht="19.5" customHeight="1">
      <c r="A85" s="95"/>
      <c r="B85" s="72"/>
      <c r="C85" s="72"/>
      <c r="D85" s="72"/>
      <c r="E85" s="73"/>
      <c r="F85" s="101"/>
      <c r="G85" s="143"/>
      <c r="H85" s="144"/>
      <c r="I85" s="158"/>
      <c r="J85" s="222"/>
      <c r="K85" s="222"/>
      <c r="L85" s="222"/>
      <c r="M85" s="222"/>
      <c r="N85" s="193"/>
      <c r="O85" s="193"/>
      <c r="P85" s="132"/>
      <c r="Q85" s="133"/>
      <c r="R85" s="226"/>
      <c r="S85" s="49"/>
    </row>
    <row r="86" spans="1:19" s="51" customFormat="1" ht="19.5" customHeight="1">
      <c r="A86" s="95"/>
      <c r="B86" s="72"/>
      <c r="C86" s="72"/>
      <c r="D86" s="72"/>
      <c r="E86" s="73"/>
      <c r="F86" s="101"/>
      <c r="G86" s="143"/>
      <c r="H86" s="144"/>
      <c r="I86" s="158"/>
      <c r="J86" s="222"/>
      <c r="K86" s="222"/>
      <c r="L86" s="222"/>
      <c r="M86" s="222"/>
      <c r="N86" s="193"/>
      <c r="O86" s="193"/>
      <c r="P86" s="132"/>
      <c r="Q86" s="133"/>
      <c r="R86" s="226"/>
      <c r="S86" s="49"/>
    </row>
    <row r="87" spans="1:19" s="51" customFormat="1" ht="19.5" customHeight="1">
      <c r="A87" s="95"/>
      <c r="B87" s="72"/>
      <c r="C87" s="72"/>
      <c r="D87" s="72"/>
      <c r="E87" s="73"/>
      <c r="F87" s="101"/>
      <c r="G87" s="143"/>
      <c r="H87" s="144"/>
      <c r="I87" s="158"/>
      <c r="J87" s="222"/>
      <c r="K87" s="222"/>
      <c r="L87" s="222"/>
      <c r="M87" s="222"/>
      <c r="N87" s="193"/>
      <c r="O87" s="193"/>
      <c r="P87" s="132"/>
      <c r="Q87" s="133"/>
      <c r="R87" s="226"/>
      <c r="S87" s="49"/>
    </row>
    <row r="88" spans="1:19" s="51" customFormat="1" ht="19.5" customHeight="1">
      <c r="A88" s="96"/>
      <c r="B88" s="75"/>
      <c r="C88" s="75"/>
      <c r="D88" s="75"/>
      <c r="E88" s="76"/>
      <c r="F88" s="101"/>
      <c r="G88" s="148" t="s">
        <v>17</v>
      </c>
      <c r="H88" s="149"/>
      <c r="I88" s="150"/>
      <c r="J88" s="263"/>
      <c r="K88" s="263"/>
      <c r="L88" s="263"/>
      <c r="M88" s="263"/>
      <c r="N88" s="193"/>
      <c r="O88" s="193"/>
      <c r="P88" s="148" t="s">
        <v>16</v>
      </c>
      <c r="Q88" s="149"/>
      <c r="R88" s="150"/>
      <c r="S88" s="50"/>
    </row>
    <row r="89" spans="1:19" s="51" customFormat="1" ht="19.5" customHeight="1">
      <c r="A89" s="252"/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4"/>
      <c r="M89" s="97" t="s">
        <v>195</v>
      </c>
      <c r="N89" s="98"/>
      <c r="O89" s="247"/>
      <c r="P89" s="219"/>
      <c r="Q89" s="219"/>
      <c r="R89" s="219"/>
      <c r="S89" s="220"/>
    </row>
    <row r="90" spans="1:19" s="51" customFormat="1" ht="19.5" customHeight="1">
      <c r="A90" s="255" t="s">
        <v>196</v>
      </c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7"/>
      <c r="M90" s="248"/>
      <c r="N90" s="60"/>
      <c r="O90" s="61"/>
      <c r="P90" s="181"/>
      <c r="Q90" s="181"/>
      <c r="R90" s="181"/>
      <c r="S90" s="218"/>
    </row>
    <row r="91" spans="1:19" s="51" customFormat="1" ht="19.5" customHeight="1">
      <c r="A91" s="255" t="s">
        <v>193</v>
      </c>
      <c r="B91" s="256"/>
      <c r="C91" s="256"/>
      <c r="D91" s="256"/>
      <c r="E91" s="256"/>
      <c r="F91" s="256"/>
      <c r="G91" s="256"/>
      <c r="H91" s="256"/>
      <c r="I91" s="256"/>
      <c r="J91" s="256"/>
      <c r="K91" s="256"/>
      <c r="L91" s="257"/>
      <c r="M91" s="248"/>
      <c r="N91" s="60"/>
      <c r="O91" s="61"/>
      <c r="P91" s="181"/>
      <c r="Q91" s="181"/>
      <c r="R91" s="181"/>
      <c r="S91" s="218"/>
    </row>
    <row r="92" spans="1:19" s="51" customFormat="1" ht="19.5" customHeight="1">
      <c r="A92" s="252" t="s">
        <v>194</v>
      </c>
      <c r="B92" s="253"/>
      <c r="C92" s="81"/>
      <c r="D92" s="81"/>
      <c r="E92" s="81"/>
      <c r="F92" s="81"/>
      <c r="G92" s="81"/>
      <c r="H92" s="81"/>
      <c r="I92" s="81"/>
      <c r="J92" s="253"/>
      <c r="K92" s="253"/>
      <c r="L92" s="254"/>
      <c r="M92" s="248"/>
      <c r="N92" s="60"/>
      <c r="O92" s="61"/>
      <c r="P92" s="181"/>
      <c r="Q92" s="181"/>
      <c r="R92" s="181"/>
      <c r="S92" s="218"/>
    </row>
    <row r="93" spans="1:19" s="51" customFormat="1" ht="19.5" customHeight="1">
      <c r="A93" s="252"/>
      <c r="B93" s="253"/>
      <c r="C93" s="81"/>
      <c r="D93" s="81"/>
      <c r="E93" s="81"/>
      <c r="F93" s="81"/>
      <c r="G93" s="81"/>
      <c r="H93" s="81"/>
      <c r="I93" s="81"/>
      <c r="J93" s="253"/>
      <c r="K93" s="253"/>
      <c r="L93" s="254"/>
      <c r="M93" s="248"/>
      <c r="N93" s="60"/>
      <c r="O93" s="61"/>
      <c r="P93" s="181"/>
      <c r="Q93" s="181"/>
      <c r="R93" s="181"/>
      <c r="S93" s="218"/>
    </row>
    <row r="94" spans="1:19" s="51" customFormat="1" ht="19.5" customHeight="1">
      <c r="A94" s="252"/>
      <c r="B94" s="253"/>
      <c r="C94" s="81"/>
      <c r="D94" s="81"/>
      <c r="E94" s="81"/>
      <c r="F94" s="81"/>
      <c r="G94" s="81"/>
      <c r="H94" s="81"/>
      <c r="I94" s="81"/>
      <c r="J94" s="253"/>
      <c r="K94" s="253"/>
      <c r="L94" s="254"/>
      <c r="M94" s="248"/>
      <c r="N94" s="60"/>
      <c r="O94" s="61"/>
      <c r="P94" s="181"/>
      <c r="Q94" s="181"/>
      <c r="R94" s="181"/>
      <c r="S94" s="218"/>
    </row>
    <row r="95" spans="1:19" s="51" customFormat="1" ht="19.5" customHeight="1" thickBot="1">
      <c r="A95" s="261"/>
      <c r="B95" s="258"/>
      <c r="C95" s="260"/>
      <c r="D95" s="260"/>
      <c r="E95" s="260"/>
      <c r="F95" s="260"/>
      <c r="G95" s="260"/>
      <c r="H95" s="260"/>
      <c r="I95" s="260"/>
      <c r="J95" s="258"/>
      <c r="K95" s="258"/>
      <c r="L95" s="259"/>
      <c r="M95" s="249"/>
      <c r="N95" s="250"/>
      <c r="O95" s="251"/>
      <c r="P95" s="211"/>
      <c r="Q95" s="211"/>
      <c r="R95" s="211"/>
      <c r="S95" s="217"/>
    </row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</sheetData>
  <sheetProtection/>
  <mergeCells count="328">
    <mergeCell ref="J88:M88"/>
    <mergeCell ref="J85:M85"/>
    <mergeCell ref="J86:M86"/>
    <mergeCell ref="P86:R86"/>
    <mergeCell ref="P87:R87"/>
    <mergeCell ref="J87:M87"/>
    <mergeCell ref="P88:R88"/>
    <mergeCell ref="O35:R35"/>
    <mergeCell ref="O36:R36"/>
    <mergeCell ref="O37:R37"/>
    <mergeCell ref="O38:R38"/>
    <mergeCell ref="O30:R30"/>
    <mergeCell ref="O31:R31"/>
    <mergeCell ref="O32:R32"/>
    <mergeCell ref="O33:R33"/>
    <mergeCell ref="K13:S13"/>
    <mergeCell ref="K14:S14"/>
    <mergeCell ref="K15:S15"/>
    <mergeCell ref="K16:S16"/>
    <mergeCell ref="K8:P8"/>
    <mergeCell ref="K9:P9"/>
    <mergeCell ref="K10:P10"/>
    <mergeCell ref="K11:P12"/>
    <mergeCell ref="Q9:S12"/>
    <mergeCell ref="J78:M78"/>
    <mergeCell ref="G78:I78"/>
    <mergeCell ref="P78:R78"/>
    <mergeCell ref="N78:O78"/>
    <mergeCell ref="I75:M75"/>
    <mergeCell ref="F73:H73"/>
    <mergeCell ref="A89:L89"/>
    <mergeCell ref="A90:L90"/>
    <mergeCell ref="A91:L91"/>
    <mergeCell ref="J92:L95"/>
    <mergeCell ref="C92:I93"/>
    <mergeCell ref="C94:I95"/>
    <mergeCell ref="A92:B95"/>
    <mergeCell ref="M89:O95"/>
    <mergeCell ref="A78:E88"/>
    <mergeCell ref="G85:I85"/>
    <mergeCell ref="G86:I86"/>
    <mergeCell ref="G87:I87"/>
    <mergeCell ref="G81:I81"/>
    <mergeCell ref="G82:I82"/>
    <mergeCell ref="G83:I83"/>
    <mergeCell ref="G84:I84"/>
    <mergeCell ref="G88:I88"/>
    <mergeCell ref="F79:F88"/>
    <mergeCell ref="I77:M77"/>
    <mergeCell ref="F77:H77"/>
    <mergeCell ref="I66:M66"/>
    <mergeCell ref="I67:M68"/>
    <mergeCell ref="I69:M69"/>
    <mergeCell ref="I70:M70"/>
    <mergeCell ref="I71:M71"/>
    <mergeCell ref="I72:M72"/>
    <mergeCell ref="I73:M73"/>
    <mergeCell ref="B71:E71"/>
    <mergeCell ref="B75:E75"/>
    <mergeCell ref="B73:E73"/>
    <mergeCell ref="I74:M74"/>
    <mergeCell ref="B72:E72"/>
    <mergeCell ref="B76:E76"/>
    <mergeCell ref="F74:H74"/>
    <mergeCell ref="F75:H75"/>
    <mergeCell ref="F76:H76"/>
    <mergeCell ref="B74:E74"/>
    <mergeCell ref="N65:P65"/>
    <mergeCell ref="I76:M76"/>
    <mergeCell ref="B77:E77"/>
    <mergeCell ref="F66:H66"/>
    <mergeCell ref="F67:H68"/>
    <mergeCell ref="F69:H69"/>
    <mergeCell ref="F70:H70"/>
    <mergeCell ref="F71:H71"/>
    <mergeCell ref="F72:H72"/>
    <mergeCell ref="B67:E67"/>
    <mergeCell ref="B68:E68"/>
    <mergeCell ref="B69:E69"/>
    <mergeCell ref="B70:E70"/>
    <mergeCell ref="M54:Q54"/>
    <mergeCell ref="Q63:R63"/>
    <mergeCell ref="Q62:R62"/>
    <mergeCell ref="G64:M64"/>
    <mergeCell ref="G65:M65"/>
    <mergeCell ref="N59:P59"/>
    <mergeCell ref="N60:P60"/>
    <mergeCell ref="N63:P63"/>
    <mergeCell ref="N64:P64"/>
    <mergeCell ref="G63:M63"/>
    <mergeCell ref="G61:M61"/>
    <mergeCell ref="G62:M62"/>
    <mergeCell ref="N61:P61"/>
    <mergeCell ref="N62:P62"/>
    <mergeCell ref="M52:Q52"/>
    <mergeCell ref="M53:Q53"/>
    <mergeCell ref="R57:S57"/>
    <mergeCell ref="M57:Q57"/>
    <mergeCell ref="Q64:R64"/>
    <mergeCell ref="Q65:R65"/>
    <mergeCell ref="M56:Q56"/>
    <mergeCell ref="M58:Q58"/>
    <mergeCell ref="G59:M59"/>
    <mergeCell ref="G60:M60"/>
    <mergeCell ref="R51:S51"/>
    <mergeCell ref="R52:S52"/>
    <mergeCell ref="R53:S53"/>
    <mergeCell ref="R54:S54"/>
    <mergeCell ref="R55:S55"/>
    <mergeCell ref="R56:S56"/>
    <mergeCell ref="M51:Q51"/>
    <mergeCell ref="A51:D58"/>
    <mergeCell ref="G55:L55"/>
    <mergeCell ref="G56:L56"/>
    <mergeCell ref="G57:L57"/>
    <mergeCell ref="G58:L58"/>
    <mergeCell ref="G51:L51"/>
    <mergeCell ref="G52:L52"/>
    <mergeCell ref="G53:L53"/>
    <mergeCell ref="G54:L54"/>
    <mergeCell ref="N75:Q75"/>
    <mergeCell ref="B66:E66"/>
    <mergeCell ref="M55:Q55"/>
    <mergeCell ref="A59:D65"/>
    <mergeCell ref="E59:F59"/>
    <mergeCell ref="E60:F60"/>
    <mergeCell ref="E61:F61"/>
    <mergeCell ref="Q59:R59"/>
    <mergeCell ref="Q60:R60"/>
    <mergeCell ref="Q61:R61"/>
    <mergeCell ref="R74:S74"/>
    <mergeCell ref="R75:S75"/>
    <mergeCell ref="A66:A77"/>
    <mergeCell ref="N67:Q68"/>
    <mergeCell ref="N69:Q69"/>
    <mergeCell ref="N70:Q70"/>
    <mergeCell ref="N71:Q71"/>
    <mergeCell ref="N72:Q72"/>
    <mergeCell ref="N73:Q73"/>
    <mergeCell ref="N74:Q74"/>
    <mergeCell ref="N66:Q66"/>
    <mergeCell ref="R66:S66"/>
    <mergeCell ref="N76:Q76"/>
    <mergeCell ref="N77:Q77"/>
    <mergeCell ref="R67:S68"/>
    <mergeCell ref="R69:S69"/>
    <mergeCell ref="R70:S70"/>
    <mergeCell ref="R71:S71"/>
    <mergeCell ref="R72:S72"/>
    <mergeCell ref="R73:S73"/>
    <mergeCell ref="P84:R84"/>
    <mergeCell ref="P85:R85"/>
    <mergeCell ref="R76:S76"/>
    <mergeCell ref="R77:S77"/>
    <mergeCell ref="P93:S93"/>
    <mergeCell ref="P90:S90"/>
    <mergeCell ref="P91:S91"/>
    <mergeCell ref="P92:S92"/>
    <mergeCell ref="J84:M84"/>
    <mergeCell ref="P79:R79"/>
    <mergeCell ref="P80:R80"/>
    <mergeCell ref="P81:R81"/>
    <mergeCell ref="P82:R82"/>
    <mergeCell ref="P83:R83"/>
    <mergeCell ref="J80:M80"/>
    <mergeCell ref="J81:M81"/>
    <mergeCell ref="J82:M82"/>
    <mergeCell ref="J83:M83"/>
    <mergeCell ref="P95:S95"/>
    <mergeCell ref="P94:S94"/>
    <mergeCell ref="P89:S89"/>
    <mergeCell ref="E63:F63"/>
    <mergeCell ref="E64:F64"/>
    <mergeCell ref="E65:F65"/>
    <mergeCell ref="G79:I79"/>
    <mergeCell ref="G80:I80"/>
    <mergeCell ref="N79:O88"/>
    <mergeCell ref="J79:M79"/>
    <mergeCell ref="E62:F62"/>
    <mergeCell ref="E52:F52"/>
    <mergeCell ref="E53:F53"/>
    <mergeCell ref="E58:F58"/>
    <mergeCell ref="E54:F54"/>
    <mergeCell ref="E55:F55"/>
    <mergeCell ref="E56:F56"/>
    <mergeCell ref="E57:F57"/>
    <mergeCell ref="R46:S46"/>
    <mergeCell ref="E47:G47"/>
    <mergeCell ref="R47:S47"/>
    <mergeCell ref="I46:M46"/>
    <mergeCell ref="N46:Q46"/>
    <mergeCell ref="I47:M47"/>
    <mergeCell ref="N47:Q47"/>
    <mergeCell ref="E51:F51"/>
    <mergeCell ref="R58:S58"/>
    <mergeCell ref="R44:S44"/>
    <mergeCell ref="E45:G45"/>
    <mergeCell ref="R45:S45"/>
    <mergeCell ref="R42:S42"/>
    <mergeCell ref="E43:G43"/>
    <mergeCell ref="R43:S43"/>
    <mergeCell ref="I44:M44"/>
    <mergeCell ref="N44:Q44"/>
    <mergeCell ref="I45:M45"/>
    <mergeCell ref="N45:Q45"/>
    <mergeCell ref="A42:D47"/>
    <mergeCell ref="E42:G42"/>
    <mergeCell ref="E44:G44"/>
    <mergeCell ref="E46:G46"/>
    <mergeCell ref="N42:Q42"/>
    <mergeCell ref="I42:M42"/>
    <mergeCell ref="I43:M43"/>
    <mergeCell ref="N43:Q43"/>
    <mergeCell ref="O40:R40"/>
    <mergeCell ref="O41:R41"/>
    <mergeCell ref="E38:G38"/>
    <mergeCell ref="H38:N38"/>
    <mergeCell ref="E39:G39"/>
    <mergeCell ref="H39:N39"/>
    <mergeCell ref="O39:R39"/>
    <mergeCell ref="E40:G40"/>
    <mergeCell ref="H40:N40"/>
    <mergeCell ref="E41:G41"/>
    <mergeCell ref="A36:D41"/>
    <mergeCell ref="E36:G36"/>
    <mergeCell ref="H36:N36"/>
    <mergeCell ref="E37:G37"/>
    <mergeCell ref="H37:N37"/>
    <mergeCell ref="H41:N41"/>
    <mergeCell ref="E34:G34"/>
    <mergeCell ref="H34:N34"/>
    <mergeCell ref="E35:G35"/>
    <mergeCell ref="H35:N35"/>
    <mergeCell ref="O34:R34"/>
    <mergeCell ref="A30:D35"/>
    <mergeCell ref="E30:G30"/>
    <mergeCell ref="H30:N30"/>
    <mergeCell ref="E31:G31"/>
    <mergeCell ref="H31:N31"/>
    <mergeCell ref="E32:G32"/>
    <mergeCell ref="H32:N32"/>
    <mergeCell ref="E33:G33"/>
    <mergeCell ref="H33:N33"/>
    <mergeCell ref="Q28:R28"/>
    <mergeCell ref="A29:D29"/>
    <mergeCell ref="E29:F29"/>
    <mergeCell ref="G29:H29"/>
    <mergeCell ref="I29:L29"/>
    <mergeCell ref="M29:P29"/>
    <mergeCell ref="Q29:R29"/>
    <mergeCell ref="A28:B28"/>
    <mergeCell ref="C28:D28"/>
    <mergeCell ref="E28:F28"/>
    <mergeCell ref="G28:H28"/>
    <mergeCell ref="A25:C27"/>
    <mergeCell ref="D25:I25"/>
    <mergeCell ref="I28:L28"/>
    <mergeCell ref="J25:M27"/>
    <mergeCell ref="M28:P28"/>
    <mergeCell ref="N25:S25"/>
    <mergeCell ref="D26:I26"/>
    <mergeCell ref="N26:S26"/>
    <mergeCell ref="D27:I27"/>
    <mergeCell ref="N27:S27"/>
    <mergeCell ref="A22:C24"/>
    <mergeCell ref="D22:I22"/>
    <mergeCell ref="J22:M24"/>
    <mergeCell ref="N22:S22"/>
    <mergeCell ref="D23:I23"/>
    <mergeCell ref="N23:S23"/>
    <mergeCell ref="D24:I24"/>
    <mergeCell ref="N24:S24"/>
    <mergeCell ref="B21:E21"/>
    <mergeCell ref="F21:G21"/>
    <mergeCell ref="H21:I21"/>
    <mergeCell ref="K21:S21"/>
    <mergeCell ref="B20:E20"/>
    <mergeCell ref="F20:G20"/>
    <mergeCell ref="H20:I20"/>
    <mergeCell ref="K20:S20"/>
    <mergeCell ref="B19:E19"/>
    <mergeCell ref="F19:G19"/>
    <mergeCell ref="H19:I19"/>
    <mergeCell ref="K18:S18"/>
    <mergeCell ref="K19:S19"/>
    <mergeCell ref="H18:I18"/>
    <mergeCell ref="B17:E17"/>
    <mergeCell ref="F17:G17"/>
    <mergeCell ref="H17:I17"/>
    <mergeCell ref="K17:S17"/>
    <mergeCell ref="J13:J21"/>
    <mergeCell ref="B14:E14"/>
    <mergeCell ref="F14:G14"/>
    <mergeCell ref="H14:I14"/>
    <mergeCell ref="B15:E15"/>
    <mergeCell ref="F15:G15"/>
    <mergeCell ref="H15:I15"/>
    <mergeCell ref="A13:A21"/>
    <mergeCell ref="B13:E13"/>
    <mergeCell ref="F13:G13"/>
    <mergeCell ref="H13:I13"/>
    <mergeCell ref="B16:E16"/>
    <mergeCell ref="F16:G16"/>
    <mergeCell ref="H16:I16"/>
    <mergeCell ref="B18:E18"/>
    <mergeCell ref="F18:G18"/>
    <mergeCell ref="F10:J10"/>
    <mergeCell ref="D11:J12"/>
    <mergeCell ref="Q8:S8"/>
    <mergeCell ref="A9:C9"/>
    <mergeCell ref="D9:E9"/>
    <mergeCell ref="F9:G9"/>
    <mergeCell ref="H9:J9"/>
    <mergeCell ref="A10:C12"/>
    <mergeCell ref="D10:E10"/>
    <mergeCell ref="A8:C8"/>
    <mergeCell ref="D8:E8"/>
    <mergeCell ref="F8:G8"/>
    <mergeCell ref="H8:J8"/>
    <mergeCell ref="A3:S3"/>
    <mergeCell ref="A5:C7"/>
    <mergeCell ref="D5:I5"/>
    <mergeCell ref="J5:L7"/>
    <mergeCell ref="N5:S5"/>
    <mergeCell ref="D6:I7"/>
    <mergeCell ref="M6:S6"/>
    <mergeCell ref="M7:P7"/>
    <mergeCell ref="Q7:S7"/>
  </mergeCells>
  <printOptions/>
  <pageMargins left="0.5905511811023623" right="0.3937007874015748" top="0.5905511811023623" bottom="0.5905511811023623" header="0.3937007874015748" footer="0.3937007874015748"/>
  <pageSetup fitToHeight="2" fitToWidth="1" horizontalDpi="150" verticalDpi="15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47"/>
  <sheetViews>
    <sheetView showGridLines="0" zoomScalePageLayoutView="0" workbookViewId="0" topLeftCell="I1">
      <selection activeCell="I44" sqref="I44:P44"/>
    </sheetView>
  </sheetViews>
  <sheetFormatPr defaultColWidth="8.796875" defaultRowHeight="14.25"/>
  <cols>
    <col min="1" max="1" width="27.8984375" style="1" customWidth="1"/>
    <col min="2" max="2" width="4.69921875" style="1" customWidth="1"/>
    <col min="3" max="3" width="6.3984375" style="1" customWidth="1"/>
    <col min="4" max="4" width="2.3984375" style="1" customWidth="1"/>
    <col min="5" max="5" width="3.69921875" style="1" customWidth="1"/>
    <col min="6" max="7" width="6.09765625" style="1" customWidth="1"/>
    <col min="8" max="8" width="4.59765625" style="1" customWidth="1"/>
    <col min="9" max="9" width="10.09765625" style="1" customWidth="1"/>
    <col min="10" max="10" width="3.59765625" style="1" customWidth="1"/>
    <col min="11" max="11" width="4.69921875" style="1" customWidth="1"/>
    <col min="12" max="12" width="3.8984375" style="1" customWidth="1"/>
    <col min="13" max="14" width="4.09765625" style="1" customWidth="1"/>
    <col min="15" max="15" width="4" style="1" customWidth="1"/>
    <col min="16" max="16" width="6.59765625" style="1" customWidth="1"/>
    <col min="17" max="17" width="5.59765625" style="1" customWidth="1"/>
    <col min="18" max="18" width="12.19921875" style="1" customWidth="1"/>
    <col min="19" max="19" width="13.5" style="1" customWidth="1"/>
    <col min="20" max="20" width="6.69921875" style="1" customWidth="1"/>
    <col min="21" max="21" width="4.69921875" style="1" customWidth="1"/>
    <col min="22" max="22" width="12.59765625" style="1" customWidth="1"/>
    <col min="23" max="23" width="5.5" style="1" customWidth="1"/>
    <col min="24" max="24" width="6.19921875" style="1" customWidth="1"/>
    <col min="25" max="25" width="12.5" style="1" customWidth="1"/>
    <col min="26" max="26" width="6.19921875" style="1" customWidth="1"/>
    <col min="27" max="27" width="12.5" style="1" customWidth="1"/>
    <col min="28" max="31" width="6.19921875" style="1" customWidth="1"/>
    <col min="32" max="32" width="12.5" style="1" customWidth="1"/>
    <col min="33" max="33" width="4.59765625" style="0" customWidth="1"/>
    <col min="42" max="16384" width="9" style="1" customWidth="1"/>
  </cols>
  <sheetData>
    <row r="1" ht="46.5" customHeight="1" thickBot="1"/>
    <row r="2" spans="2:32" s="4" customFormat="1" ht="30.75" customHeight="1">
      <c r="B2" s="429" t="s">
        <v>65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9"/>
      <c r="U2" s="435" t="s">
        <v>72</v>
      </c>
      <c r="V2" s="436"/>
      <c r="W2" s="432" t="s">
        <v>21</v>
      </c>
      <c r="X2" s="434"/>
      <c r="Y2" s="432" t="s">
        <v>23</v>
      </c>
      <c r="Z2" s="433"/>
      <c r="AA2" s="434"/>
      <c r="AB2" s="432" t="s">
        <v>24</v>
      </c>
      <c r="AC2" s="433"/>
      <c r="AD2" s="434"/>
      <c r="AE2" s="430" t="s">
        <v>20</v>
      </c>
      <c r="AF2" s="431"/>
    </row>
    <row r="3" spans="2:32" s="4" customFormat="1" ht="16.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U3" s="317"/>
      <c r="V3" s="319"/>
      <c r="W3" s="276" t="s">
        <v>94</v>
      </c>
      <c r="X3" s="279"/>
      <c r="Y3" s="284" t="s">
        <v>97</v>
      </c>
      <c r="Z3" s="285"/>
      <c r="AA3" s="286"/>
      <c r="AB3" s="276" t="s">
        <v>98</v>
      </c>
      <c r="AC3" s="278"/>
      <c r="AD3" s="279"/>
      <c r="AE3" s="276" t="s">
        <v>99</v>
      </c>
      <c r="AF3" s="277"/>
    </row>
    <row r="4" spans="2:32" s="4" customFormat="1" ht="16.5" customHeight="1">
      <c r="B4" s="439" t="s">
        <v>4</v>
      </c>
      <c r="C4" s="440"/>
      <c r="D4" s="441"/>
      <c r="E4" s="293" t="s">
        <v>79</v>
      </c>
      <c r="F4" s="294"/>
      <c r="G4" s="294"/>
      <c r="H4" s="294"/>
      <c r="I4" s="294"/>
      <c r="J4" s="295"/>
      <c r="K4" s="309" t="s">
        <v>43</v>
      </c>
      <c r="L4" s="310"/>
      <c r="M4" s="7" t="s">
        <v>66</v>
      </c>
      <c r="N4" s="444" t="s">
        <v>100</v>
      </c>
      <c r="O4" s="445"/>
      <c r="P4" s="445"/>
      <c r="Q4" s="445"/>
      <c r="R4" s="446"/>
      <c r="S4" s="15"/>
      <c r="U4" s="317"/>
      <c r="V4" s="319"/>
      <c r="W4" s="272" t="s">
        <v>95</v>
      </c>
      <c r="X4" s="283"/>
      <c r="Y4" s="287" t="s">
        <v>101</v>
      </c>
      <c r="Z4" s="288"/>
      <c r="AA4" s="289"/>
      <c r="AB4" s="272" t="s">
        <v>102</v>
      </c>
      <c r="AC4" s="282"/>
      <c r="AD4" s="283"/>
      <c r="AE4" s="272" t="s">
        <v>103</v>
      </c>
      <c r="AF4" s="273"/>
    </row>
    <row r="5" spans="2:32" s="4" customFormat="1" ht="16.5" customHeight="1">
      <c r="B5" s="442"/>
      <c r="C5" s="425"/>
      <c r="D5" s="426"/>
      <c r="E5" s="398" t="s">
        <v>99</v>
      </c>
      <c r="F5" s="399"/>
      <c r="G5" s="399"/>
      <c r="H5" s="399"/>
      <c r="I5" s="399"/>
      <c r="J5" s="400"/>
      <c r="K5" s="311"/>
      <c r="L5" s="264"/>
      <c r="M5" s="398" t="s">
        <v>104</v>
      </c>
      <c r="N5" s="399"/>
      <c r="O5" s="399"/>
      <c r="P5" s="399"/>
      <c r="Q5" s="399"/>
      <c r="R5" s="415"/>
      <c r="S5" s="10"/>
      <c r="U5" s="317"/>
      <c r="V5" s="319"/>
      <c r="W5" s="272"/>
      <c r="X5" s="283"/>
      <c r="Y5" s="272"/>
      <c r="Z5" s="282"/>
      <c r="AA5" s="283"/>
      <c r="AB5" s="272"/>
      <c r="AC5" s="282"/>
      <c r="AD5" s="283"/>
      <c r="AE5" s="272"/>
      <c r="AF5" s="273"/>
    </row>
    <row r="6" spans="2:32" s="4" customFormat="1" ht="16.5" customHeight="1">
      <c r="B6" s="443"/>
      <c r="C6" s="379"/>
      <c r="D6" s="369"/>
      <c r="E6" s="401"/>
      <c r="F6" s="402"/>
      <c r="G6" s="402"/>
      <c r="H6" s="402"/>
      <c r="I6" s="402"/>
      <c r="J6" s="403"/>
      <c r="K6" s="312"/>
      <c r="L6" s="313"/>
      <c r="M6" s="447" t="s">
        <v>105</v>
      </c>
      <c r="N6" s="448"/>
      <c r="O6" s="448"/>
      <c r="P6" s="298" t="s">
        <v>106</v>
      </c>
      <c r="Q6" s="299"/>
      <c r="R6" s="300"/>
      <c r="S6" s="15"/>
      <c r="U6" s="317"/>
      <c r="V6" s="319"/>
      <c r="W6" s="272"/>
      <c r="X6" s="283"/>
      <c r="Y6" s="272"/>
      <c r="Z6" s="282"/>
      <c r="AA6" s="283"/>
      <c r="AB6" s="272"/>
      <c r="AC6" s="282"/>
      <c r="AD6" s="283"/>
      <c r="AE6" s="272"/>
      <c r="AF6" s="273"/>
    </row>
    <row r="7" spans="2:32" s="4" customFormat="1" ht="16.5" customHeight="1">
      <c r="B7" s="371" t="s">
        <v>46</v>
      </c>
      <c r="C7" s="301"/>
      <c r="D7" s="301"/>
      <c r="E7" s="338" t="s">
        <v>107</v>
      </c>
      <c r="F7" s="338"/>
      <c r="G7" s="301" t="s">
        <v>48</v>
      </c>
      <c r="H7" s="301"/>
      <c r="I7" s="404">
        <v>15000</v>
      </c>
      <c r="J7" s="405"/>
      <c r="K7" s="406"/>
      <c r="L7" s="301" t="s">
        <v>49</v>
      </c>
      <c r="M7" s="301"/>
      <c r="N7" s="301"/>
      <c r="O7" s="301"/>
      <c r="P7" s="301" t="s">
        <v>51</v>
      </c>
      <c r="Q7" s="301"/>
      <c r="R7" s="302"/>
      <c r="S7" s="6"/>
      <c r="U7" s="317"/>
      <c r="V7" s="319"/>
      <c r="W7" s="272"/>
      <c r="X7" s="283"/>
      <c r="Y7" s="272"/>
      <c r="Z7" s="282"/>
      <c r="AA7" s="283"/>
      <c r="AB7" s="272"/>
      <c r="AC7" s="282"/>
      <c r="AD7" s="283"/>
      <c r="AE7" s="272"/>
      <c r="AF7" s="273"/>
    </row>
    <row r="8" spans="2:32" s="4" customFormat="1" ht="16.5" customHeight="1">
      <c r="B8" s="457" t="s">
        <v>47</v>
      </c>
      <c r="C8" s="314"/>
      <c r="D8" s="308"/>
      <c r="E8" s="410">
        <v>1</v>
      </c>
      <c r="F8" s="411"/>
      <c r="G8" s="307" t="s">
        <v>0</v>
      </c>
      <c r="H8" s="308"/>
      <c r="I8" s="407">
        <v>3000000</v>
      </c>
      <c r="J8" s="408"/>
      <c r="K8" s="409"/>
      <c r="L8" s="290"/>
      <c r="M8" s="291"/>
      <c r="N8" s="291"/>
      <c r="O8" s="292"/>
      <c r="P8" s="276"/>
      <c r="Q8" s="278"/>
      <c r="R8" s="277"/>
      <c r="S8" s="11"/>
      <c r="U8" s="317"/>
      <c r="V8" s="319"/>
      <c r="W8" s="272"/>
      <c r="X8" s="283"/>
      <c r="Y8" s="272"/>
      <c r="Z8" s="282"/>
      <c r="AA8" s="283"/>
      <c r="AB8" s="272"/>
      <c r="AC8" s="282"/>
      <c r="AD8" s="283"/>
      <c r="AE8" s="272"/>
      <c r="AF8" s="273"/>
    </row>
    <row r="9" spans="2:32" s="4" customFormat="1" ht="16.5" customHeight="1">
      <c r="B9" s="335" t="s">
        <v>45</v>
      </c>
      <c r="C9" s="336"/>
      <c r="D9" s="337"/>
      <c r="E9" s="303" t="s">
        <v>67</v>
      </c>
      <c r="F9" s="304"/>
      <c r="G9" s="305" t="s">
        <v>108</v>
      </c>
      <c r="H9" s="305"/>
      <c r="I9" s="305"/>
      <c r="J9" s="305"/>
      <c r="K9" s="306"/>
      <c r="L9" s="307" t="s">
        <v>50</v>
      </c>
      <c r="M9" s="314"/>
      <c r="N9" s="314"/>
      <c r="O9" s="308"/>
      <c r="P9" s="272"/>
      <c r="Q9" s="282"/>
      <c r="R9" s="273"/>
      <c r="S9" s="11"/>
      <c r="U9" s="437"/>
      <c r="V9" s="438"/>
      <c r="W9" s="274"/>
      <c r="X9" s="281"/>
      <c r="Y9" s="274"/>
      <c r="Z9" s="280"/>
      <c r="AA9" s="281"/>
      <c r="AB9" s="274"/>
      <c r="AC9" s="280"/>
      <c r="AD9" s="281"/>
      <c r="AE9" s="274"/>
      <c r="AF9" s="275"/>
    </row>
    <row r="10" spans="2:32" s="4" customFormat="1" ht="16.5" customHeight="1">
      <c r="B10" s="266"/>
      <c r="C10" s="267"/>
      <c r="D10" s="264"/>
      <c r="E10" s="398" t="s">
        <v>82</v>
      </c>
      <c r="F10" s="399"/>
      <c r="G10" s="399"/>
      <c r="H10" s="399"/>
      <c r="I10" s="399"/>
      <c r="J10" s="399"/>
      <c r="K10" s="400"/>
      <c r="L10" s="458">
        <v>39263</v>
      </c>
      <c r="M10" s="278"/>
      <c r="N10" s="278"/>
      <c r="O10" s="279"/>
      <c r="P10" s="272"/>
      <c r="Q10" s="282"/>
      <c r="R10" s="273"/>
      <c r="S10" s="11"/>
      <c r="U10" s="371" t="s">
        <v>73</v>
      </c>
      <c r="V10" s="301"/>
      <c r="W10" s="301" t="s">
        <v>15</v>
      </c>
      <c r="X10" s="301"/>
      <c r="Y10" s="301" t="s">
        <v>22</v>
      </c>
      <c r="Z10" s="301"/>
      <c r="AA10" s="301"/>
      <c r="AB10" s="301" t="s">
        <v>10</v>
      </c>
      <c r="AC10" s="301"/>
      <c r="AD10" s="301" t="s">
        <v>11</v>
      </c>
      <c r="AE10" s="301"/>
      <c r="AF10" s="3" t="s">
        <v>9</v>
      </c>
    </row>
    <row r="11" spans="2:32" s="4" customFormat="1" ht="16.5" customHeight="1">
      <c r="B11" s="459"/>
      <c r="C11" s="460"/>
      <c r="D11" s="313"/>
      <c r="E11" s="401"/>
      <c r="F11" s="402"/>
      <c r="G11" s="402"/>
      <c r="H11" s="402"/>
      <c r="I11" s="402"/>
      <c r="J11" s="402"/>
      <c r="K11" s="403"/>
      <c r="L11" s="274"/>
      <c r="M11" s="280"/>
      <c r="N11" s="280"/>
      <c r="O11" s="281"/>
      <c r="P11" s="274"/>
      <c r="Q11" s="280"/>
      <c r="R11" s="275"/>
      <c r="S11" s="11"/>
      <c r="U11" s="371"/>
      <c r="V11" s="301"/>
      <c r="W11" s="348" t="s">
        <v>94</v>
      </c>
      <c r="X11" s="348"/>
      <c r="Y11" s="296" t="s">
        <v>97</v>
      </c>
      <c r="Z11" s="296"/>
      <c r="AA11" s="296"/>
      <c r="AB11" s="348" t="s">
        <v>109</v>
      </c>
      <c r="AC11" s="348"/>
      <c r="AD11" s="353" t="s">
        <v>110</v>
      </c>
      <c r="AE11" s="353"/>
      <c r="AF11" s="14" t="s">
        <v>111</v>
      </c>
    </row>
    <row r="12" spans="2:32" s="4" customFormat="1" ht="16.5" customHeight="1">
      <c r="B12" s="449" t="s">
        <v>44</v>
      </c>
      <c r="C12" s="307" t="s">
        <v>1</v>
      </c>
      <c r="D12" s="314"/>
      <c r="E12" s="379"/>
      <c r="F12" s="369"/>
      <c r="G12" s="368" t="s">
        <v>2</v>
      </c>
      <c r="H12" s="369"/>
      <c r="I12" s="368" t="s">
        <v>6</v>
      </c>
      <c r="J12" s="369"/>
      <c r="K12" s="473" t="s">
        <v>52</v>
      </c>
      <c r="L12" s="342" t="s">
        <v>112</v>
      </c>
      <c r="M12" s="343"/>
      <c r="N12" s="343"/>
      <c r="O12" s="343"/>
      <c r="P12" s="343"/>
      <c r="Q12" s="343"/>
      <c r="R12" s="382"/>
      <c r="S12" s="16"/>
      <c r="U12" s="371"/>
      <c r="V12" s="301"/>
      <c r="W12" s="297" t="s">
        <v>96</v>
      </c>
      <c r="X12" s="297"/>
      <c r="Y12" s="370" t="s">
        <v>113</v>
      </c>
      <c r="Z12" s="370"/>
      <c r="AA12" s="370"/>
      <c r="AB12" s="297" t="s">
        <v>114</v>
      </c>
      <c r="AC12" s="297"/>
      <c r="AD12" s="354" t="s">
        <v>115</v>
      </c>
      <c r="AE12" s="354"/>
      <c r="AF12" s="12" t="s">
        <v>116</v>
      </c>
    </row>
    <row r="13" spans="2:32" s="4" customFormat="1" ht="16.5" customHeight="1">
      <c r="B13" s="450"/>
      <c r="C13" s="339" t="s">
        <v>83</v>
      </c>
      <c r="D13" s="340"/>
      <c r="E13" s="340"/>
      <c r="F13" s="341"/>
      <c r="G13" s="391">
        <v>500000</v>
      </c>
      <c r="H13" s="392"/>
      <c r="I13" s="389">
        <v>0.167</v>
      </c>
      <c r="J13" s="390"/>
      <c r="K13" s="474"/>
      <c r="L13" s="375" t="s">
        <v>117</v>
      </c>
      <c r="M13" s="376"/>
      <c r="N13" s="376"/>
      <c r="O13" s="376"/>
      <c r="P13" s="376"/>
      <c r="Q13" s="376"/>
      <c r="R13" s="377"/>
      <c r="S13" s="16"/>
      <c r="U13" s="371"/>
      <c r="V13" s="301"/>
      <c r="W13" s="297"/>
      <c r="X13" s="297"/>
      <c r="Y13" s="370"/>
      <c r="Z13" s="370"/>
      <c r="AA13" s="370"/>
      <c r="AB13" s="297"/>
      <c r="AC13" s="297"/>
      <c r="AD13" s="354"/>
      <c r="AE13" s="354"/>
      <c r="AF13" s="12"/>
    </row>
    <row r="14" spans="2:32" s="4" customFormat="1" ht="16.5" customHeight="1">
      <c r="B14" s="450"/>
      <c r="C14" s="345" t="s">
        <v>81</v>
      </c>
      <c r="D14" s="346"/>
      <c r="E14" s="346"/>
      <c r="F14" s="347"/>
      <c r="G14" s="366">
        <v>200000</v>
      </c>
      <c r="H14" s="367"/>
      <c r="I14" s="380">
        <v>0.067</v>
      </c>
      <c r="J14" s="381"/>
      <c r="K14" s="474"/>
      <c r="L14" s="375" t="s">
        <v>118</v>
      </c>
      <c r="M14" s="376"/>
      <c r="N14" s="376"/>
      <c r="O14" s="376"/>
      <c r="P14" s="376"/>
      <c r="Q14" s="376"/>
      <c r="R14" s="377"/>
      <c r="S14" s="16"/>
      <c r="U14" s="371"/>
      <c r="V14" s="301"/>
      <c r="W14" s="297"/>
      <c r="X14" s="297"/>
      <c r="Y14" s="370"/>
      <c r="Z14" s="370"/>
      <c r="AA14" s="370"/>
      <c r="AB14" s="297"/>
      <c r="AC14" s="297"/>
      <c r="AD14" s="354"/>
      <c r="AE14" s="354"/>
      <c r="AF14" s="12"/>
    </row>
    <row r="15" spans="2:32" s="4" customFormat="1" ht="16.5" customHeight="1">
      <c r="B15" s="450"/>
      <c r="C15" s="345" t="s">
        <v>119</v>
      </c>
      <c r="D15" s="346"/>
      <c r="E15" s="346"/>
      <c r="F15" s="347"/>
      <c r="G15" s="366">
        <v>100000</v>
      </c>
      <c r="H15" s="367"/>
      <c r="I15" s="380">
        <v>0.033</v>
      </c>
      <c r="J15" s="381"/>
      <c r="K15" s="474"/>
      <c r="L15" s="375" t="s">
        <v>120</v>
      </c>
      <c r="M15" s="376"/>
      <c r="N15" s="376"/>
      <c r="O15" s="376"/>
      <c r="P15" s="376"/>
      <c r="Q15" s="376"/>
      <c r="R15" s="377"/>
      <c r="S15" s="11"/>
      <c r="U15" s="371"/>
      <c r="V15" s="301"/>
      <c r="W15" s="297"/>
      <c r="X15" s="297"/>
      <c r="Y15" s="370"/>
      <c r="Z15" s="370"/>
      <c r="AA15" s="370"/>
      <c r="AB15" s="297"/>
      <c r="AC15" s="297"/>
      <c r="AD15" s="354"/>
      <c r="AE15" s="354"/>
      <c r="AF15" s="12"/>
    </row>
    <row r="16" spans="2:32" s="4" customFormat="1" ht="16.5" customHeight="1">
      <c r="B16" s="450"/>
      <c r="C16" s="345"/>
      <c r="D16" s="346"/>
      <c r="E16" s="346"/>
      <c r="F16" s="347"/>
      <c r="G16" s="366"/>
      <c r="H16" s="367"/>
      <c r="I16" s="380"/>
      <c r="J16" s="381"/>
      <c r="K16" s="474"/>
      <c r="L16" s="345"/>
      <c r="M16" s="346"/>
      <c r="N16" s="346"/>
      <c r="O16" s="346"/>
      <c r="P16" s="346"/>
      <c r="Q16" s="346"/>
      <c r="R16" s="461"/>
      <c r="S16" s="11"/>
      <c r="U16" s="371"/>
      <c r="V16" s="301"/>
      <c r="W16" s="349"/>
      <c r="X16" s="349"/>
      <c r="Y16" s="373"/>
      <c r="Z16" s="373"/>
      <c r="AA16" s="373"/>
      <c r="AB16" s="349"/>
      <c r="AC16" s="349"/>
      <c r="AD16" s="350"/>
      <c r="AE16" s="350"/>
      <c r="AF16" s="13"/>
    </row>
    <row r="17" spans="2:32" s="4" customFormat="1" ht="16.5" customHeight="1">
      <c r="B17" s="450"/>
      <c r="C17" s="345"/>
      <c r="D17" s="346"/>
      <c r="E17" s="346"/>
      <c r="F17" s="347"/>
      <c r="G17" s="366"/>
      <c r="H17" s="367"/>
      <c r="I17" s="380"/>
      <c r="J17" s="381"/>
      <c r="K17" s="474"/>
      <c r="L17" s="375"/>
      <c r="M17" s="376"/>
      <c r="N17" s="376"/>
      <c r="O17" s="376"/>
      <c r="P17" s="376"/>
      <c r="Q17" s="376"/>
      <c r="R17" s="377"/>
      <c r="S17" s="16"/>
      <c r="U17" s="427" t="s">
        <v>74</v>
      </c>
      <c r="V17" s="301" t="s">
        <v>60</v>
      </c>
      <c r="W17" s="301"/>
      <c r="X17" s="301" t="s">
        <v>61</v>
      </c>
      <c r="Y17" s="301"/>
      <c r="Z17" s="307" t="s">
        <v>78</v>
      </c>
      <c r="AA17" s="308"/>
      <c r="AB17" s="301" t="s">
        <v>13</v>
      </c>
      <c r="AC17" s="301"/>
      <c r="AD17" s="301"/>
      <c r="AE17" s="301" t="s">
        <v>14</v>
      </c>
      <c r="AF17" s="302"/>
    </row>
    <row r="18" spans="2:32" s="4" customFormat="1" ht="16.5" customHeight="1">
      <c r="B18" s="450"/>
      <c r="C18" s="345"/>
      <c r="D18" s="346"/>
      <c r="E18" s="346"/>
      <c r="F18" s="347"/>
      <c r="G18" s="366"/>
      <c r="H18" s="367"/>
      <c r="I18" s="380"/>
      <c r="J18" s="381"/>
      <c r="K18" s="474"/>
      <c r="L18" s="375"/>
      <c r="M18" s="376"/>
      <c r="N18" s="376"/>
      <c r="O18" s="376"/>
      <c r="P18" s="376"/>
      <c r="Q18" s="376"/>
      <c r="R18" s="377"/>
      <c r="S18" s="16"/>
      <c r="U18" s="427"/>
      <c r="V18" s="422" t="s">
        <v>31</v>
      </c>
      <c r="W18" s="422"/>
      <c r="X18" s="359" t="str">
        <f>IF(SUM(Z18:AF19)/2&gt;0,SUM(Z18:AF19)/2,"百万円")</f>
        <v>百万円</v>
      </c>
      <c r="Y18" s="361"/>
      <c r="Z18" s="359" t="s">
        <v>198</v>
      </c>
      <c r="AA18" s="361"/>
      <c r="AB18" s="359" t="s">
        <v>198</v>
      </c>
      <c r="AC18" s="360"/>
      <c r="AD18" s="361"/>
      <c r="AE18" s="355"/>
      <c r="AF18" s="356"/>
    </row>
    <row r="19" spans="2:32" s="4" customFormat="1" ht="16.5" customHeight="1">
      <c r="B19" s="450"/>
      <c r="C19" s="345"/>
      <c r="D19" s="346"/>
      <c r="E19" s="346"/>
      <c r="F19" s="347"/>
      <c r="G19" s="366"/>
      <c r="H19" s="367"/>
      <c r="I19" s="380"/>
      <c r="J19" s="381"/>
      <c r="K19" s="474"/>
      <c r="L19" s="375"/>
      <c r="M19" s="376"/>
      <c r="N19" s="376"/>
      <c r="O19" s="376"/>
      <c r="P19" s="376"/>
      <c r="Q19" s="376"/>
      <c r="R19" s="377"/>
      <c r="S19" s="16"/>
      <c r="U19" s="427"/>
      <c r="V19" s="421" t="s">
        <v>8</v>
      </c>
      <c r="W19" s="421"/>
      <c r="X19" s="362"/>
      <c r="Y19" s="364"/>
      <c r="Z19" s="362"/>
      <c r="AA19" s="364"/>
      <c r="AB19" s="362"/>
      <c r="AC19" s="363"/>
      <c r="AD19" s="364"/>
      <c r="AE19" s="355"/>
      <c r="AF19" s="356"/>
    </row>
    <row r="20" spans="2:32" s="4" customFormat="1" ht="16.5" customHeight="1">
      <c r="B20" s="451"/>
      <c r="C20" s="386" t="s">
        <v>5</v>
      </c>
      <c r="D20" s="387"/>
      <c r="E20" s="387"/>
      <c r="F20" s="388"/>
      <c r="G20" s="412"/>
      <c r="H20" s="413"/>
      <c r="I20" s="393">
        <v>1</v>
      </c>
      <c r="J20" s="394"/>
      <c r="K20" s="475"/>
      <c r="L20" s="383"/>
      <c r="M20" s="384"/>
      <c r="N20" s="384"/>
      <c r="O20" s="384"/>
      <c r="P20" s="384"/>
      <c r="Q20" s="384"/>
      <c r="R20" s="385"/>
      <c r="S20" s="16"/>
      <c r="U20" s="427"/>
      <c r="V20" s="301" t="s">
        <v>32</v>
      </c>
      <c r="W20" s="301"/>
      <c r="X20" s="357" t="str">
        <f>IF(SUM(Z20:AF20)&gt;0,ROUND(SUM(Z20:AF20)/3,0),"百万円")</f>
        <v>百万円</v>
      </c>
      <c r="Y20" s="428"/>
      <c r="Z20" s="357" t="s">
        <v>198</v>
      </c>
      <c r="AA20" s="428"/>
      <c r="AB20" s="365" t="s">
        <v>198</v>
      </c>
      <c r="AC20" s="365"/>
      <c r="AD20" s="365"/>
      <c r="AE20" s="357" t="s">
        <v>198</v>
      </c>
      <c r="AF20" s="358"/>
    </row>
    <row r="21" spans="2:32" s="4" customFormat="1" ht="16.5" customHeight="1">
      <c r="B21" s="452" t="s">
        <v>53</v>
      </c>
      <c r="C21" s="304"/>
      <c r="D21" s="423"/>
      <c r="E21" s="296" t="s">
        <v>84</v>
      </c>
      <c r="F21" s="296"/>
      <c r="G21" s="296"/>
      <c r="H21" s="296"/>
      <c r="I21" s="296"/>
      <c r="J21" s="296"/>
      <c r="K21" s="303" t="s">
        <v>54</v>
      </c>
      <c r="L21" s="304"/>
      <c r="M21" s="423"/>
      <c r="N21" s="296" t="s">
        <v>90</v>
      </c>
      <c r="O21" s="296"/>
      <c r="P21" s="296"/>
      <c r="Q21" s="296"/>
      <c r="R21" s="372"/>
      <c r="S21" s="16"/>
      <c r="U21" s="427"/>
      <c r="V21" s="301" t="s">
        <v>33</v>
      </c>
      <c r="W21" s="301"/>
      <c r="X21" s="357" t="str">
        <f>IF(SUM(Z21:AF21)&gt;0,ROUND(SUM(Z21:AF21)/3,0),"百万円")</f>
        <v>百万円</v>
      </c>
      <c r="Y21" s="428"/>
      <c r="Z21" s="357" t="s">
        <v>198</v>
      </c>
      <c r="AA21" s="428"/>
      <c r="AB21" s="365" t="s">
        <v>198</v>
      </c>
      <c r="AC21" s="365"/>
      <c r="AD21" s="365"/>
      <c r="AE21" s="357" t="s">
        <v>198</v>
      </c>
      <c r="AF21" s="358"/>
    </row>
    <row r="22" spans="2:32" s="4" customFormat="1" ht="16.5" customHeight="1">
      <c r="B22" s="442"/>
      <c r="C22" s="425"/>
      <c r="D22" s="426"/>
      <c r="E22" s="375" t="s">
        <v>85</v>
      </c>
      <c r="F22" s="376"/>
      <c r="G22" s="376"/>
      <c r="H22" s="376"/>
      <c r="I22" s="376"/>
      <c r="J22" s="378"/>
      <c r="K22" s="424"/>
      <c r="L22" s="425"/>
      <c r="M22" s="426"/>
      <c r="N22" s="375"/>
      <c r="O22" s="376"/>
      <c r="P22" s="376"/>
      <c r="Q22" s="376"/>
      <c r="R22" s="377"/>
      <c r="S22" s="16"/>
      <c r="U22" s="427"/>
      <c r="V22" s="301" t="s">
        <v>34</v>
      </c>
      <c r="W22" s="301"/>
      <c r="X22" s="357" t="str">
        <f>IF(SUM(Z22:AF22)&gt;0,ROUND(SUM(Z22:AF22)/3,0),"百万円")</f>
        <v>百万円</v>
      </c>
      <c r="Y22" s="428"/>
      <c r="Z22" s="357" t="s">
        <v>198</v>
      </c>
      <c r="AA22" s="428"/>
      <c r="AB22" s="365" t="s">
        <v>198</v>
      </c>
      <c r="AC22" s="365"/>
      <c r="AD22" s="365"/>
      <c r="AE22" s="357" t="s">
        <v>198</v>
      </c>
      <c r="AF22" s="358"/>
    </row>
    <row r="23" spans="2:32" s="4" customFormat="1" ht="16.5" customHeight="1">
      <c r="B23" s="443"/>
      <c r="C23" s="379"/>
      <c r="D23" s="369"/>
      <c r="E23" s="373"/>
      <c r="F23" s="373"/>
      <c r="G23" s="373"/>
      <c r="H23" s="373"/>
      <c r="I23" s="373"/>
      <c r="J23" s="373"/>
      <c r="K23" s="368"/>
      <c r="L23" s="379"/>
      <c r="M23" s="369"/>
      <c r="N23" s="373"/>
      <c r="O23" s="373"/>
      <c r="P23" s="373"/>
      <c r="Q23" s="373"/>
      <c r="R23" s="374"/>
      <c r="S23" s="16"/>
      <c r="U23" s="427"/>
      <c r="V23" s="301" t="s">
        <v>7</v>
      </c>
      <c r="W23" s="301"/>
      <c r="X23" s="351" t="str">
        <f>IF(SUM(Z23:AF23)&gt;0,ROUND(SUM(Z23:AF23)/3,2),"　％　")</f>
        <v>　％　</v>
      </c>
      <c r="Y23" s="351"/>
      <c r="Z23" s="351" t="s">
        <v>199</v>
      </c>
      <c r="AA23" s="351"/>
      <c r="AB23" s="351" t="s">
        <v>199</v>
      </c>
      <c r="AC23" s="351"/>
      <c r="AD23" s="351"/>
      <c r="AE23" s="351" t="s">
        <v>199</v>
      </c>
      <c r="AF23" s="352"/>
    </row>
    <row r="24" spans="2:32" s="4" customFormat="1" ht="16.5" customHeight="1">
      <c r="B24" s="335" t="s">
        <v>55</v>
      </c>
      <c r="C24" s="336"/>
      <c r="D24" s="337"/>
      <c r="E24" s="296" t="s">
        <v>86</v>
      </c>
      <c r="F24" s="296"/>
      <c r="G24" s="296"/>
      <c r="H24" s="296"/>
      <c r="I24" s="296"/>
      <c r="J24" s="296"/>
      <c r="K24" s="303" t="s">
        <v>56</v>
      </c>
      <c r="L24" s="304"/>
      <c r="M24" s="423"/>
      <c r="N24" s="296" t="s">
        <v>88</v>
      </c>
      <c r="O24" s="296"/>
      <c r="P24" s="296"/>
      <c r="Q24" s="296"/>
      <c r="R24" s="372"/>
      <c r="S24" s="16"/>
      <c r="U24" s="427"/>
      <c r="V24" s="301" t="s">
        <v>39</v>
      </c>
      <c r="W24" s="301"/>
      <c r="X24" s="351" t="str">
        <f>IF(SUM(Z24:AF24)&lt;&gt;0,ROUND(SUM(Z24:AF24)/3,2),"　％　")</f>
        <v>　％　</v>
      </c>
      <c r="Y24" s="351"/>
      <c r="Z24" s="351" t="s">
        <v>199</v>
      </c>
      <c r="AA24" s="351"/>
      <c r="AB24" s="351" t="s">
        <v>199</v>
      </c>
      <c r="AC24" s="351"/>
      <c r="AD24" s="351"/>
      <c r="AE24" s="351" t="s">
        <v>199</v>
      </c>
      <c r="AF24" s="352"/>
    </row>
    <row r="25" spans="2:32" s="4" customFormat="1" ht="16.5" customHeight="1">
      <c r="B25" s="266"/>
      <c r="C25" s="267"/>
      <c r="D25" s="264"/>
      <c r="E25" s="375" t="s">
        <v>87</v>
      </c>
      <c r="F25" s="376"/>
      <c r="G25" s="376"/>
      <c r="H25" s="376"/>
      <c r="I25" s="376"/>
      <c r="J25" s="378"/>
      <c r="K25" s="424"/>
      <c r="L25" s="425"/>
      <c r="M25" s="426"/>
      <c r="N25" s="375" t="s">
        <v>89</v>
      </c>
      <c r="O25" s="376"/>
      <c r="P25" s="376"/>
      <c r="Q25" s="376"/>
      <c r="R25" s="377"/>
      <c r="S25" s="16"/>
      <c r="U25" s="427"/>
      <c r="V25" s="301" t="s">
        <v>35</v>
      </c>
      <c r="W25" s="301"/>
      <c r="X25" s="351" t="str">
        <f>IF(SUM(Z25:AF25)&lt;&gt;0,ROUND(SUM(Z25:AF25)/3,2),"　％　")</f>
        <v>　％　</v>
      </c>
      <c r="Y25" s="351"/>
      <c r="Z25" s="351" t="s">
        <v>199</v>
      </c>
      <c r="AA25" s="351"/>
      <c r="AB25" s="351" t="s">
        <v>199</v>
      </c>
      <c r="AC25" s="351"/>
      <c r="AD25" s="351"/>
      <c r="AE25" s="351" t="s">
        <v>199</v>
      </c>
      <c r="AF25" s="352"/>
    </row>
    <row r="26" spans="2:32" s="4" customFormat="1" ht="16.5" customHeight="1">
      <c r="B26" s="459"/>
      <c r="C26" s="460"/>
      <c r="D26" s="313"/>
      <c r="E26" s="373"/>
      <c r="F26" s="373"/>
      <c r="G26" s="373"/>
      <c r="H26" s="373"/>
      <c r="I26" s="373"/>
      <c r="J26" s="373"/>
      <c r="K26" s="368"/>
      <c r="L26" s="379"/>
      <c r="M26" s="369"/>
      <c r="N26" s="373"/>
      <c r="O26" s="373"/>
      <c r="P26" s="373"/>
      <c r="Q26" s="373"/>
      <c r="R26" s="374"/>
      <c r="S26" s="16"/>
      <c r="U26" s="427"/>
      <c r="V26" s="301" t="s">
        <v>36</v>
      </c>
      <c r="W26" s="301"/>
      <c r="X26" s="351" t="str">
        <f>IF(SUM(Z26:AF26)&lt;&gt;0,ROUND(SUM(Z26:AF26)/3,2),"　％　")</f>
        <v>　％　</v>
      </c>
      <c r="Y26" s="351"/>
      <c r="Z26" s="351" t="s">
        <v>199</v>
      </c>
      <c r="AA26" s="351"/>
      <c r="AB26" s="351" t="s">
        <v>199</v>
      </c>
      <c r="AC26" s="351"/>
      <c r="AD26" s="351"/>
      <c r="AE26" s="351" t="s">
        <v>199</v>
      </c>
      <c r="AF26" s="352"/>
    </row>
    <row r="27" spans="2:32" s="4" customFormat="1" ht="16.5" customHeight="1">
      <c r="B27" s="452" t="s">
        <v>57</v>
      </c>
      <c r="C27" s="304"/>
      <c r="D27" s="307" t="s">
        <v>3</v>
      </c>
      <c r="E27" s="308"/>
      <c r="F27" s="281" t="s">
        <v>92</v>
      </c>
      <c r="G27" s="416"/>
      <c r="H27" s="416" t="s">
        <v>93</v>
      </c>
      <c r="I27" s="416"/>
      <c r="J27" s="290" t="s">
        <v>77</v>
      </c>
      <c r="K27" s="291"/>
      <c r="L27" s="292"/>
      <c r="M27" s="416"/>
      <c r="N27" s="416"/>
      <c r="O27" s="416"/>
      <c r="P27" s="421" t="s">
        <v>41</v>
      </c>
      <c r="Q27" s="421"/>
      <c r="R27" s="5" t="s">
        <v>42</v>
      </c>
      <c r="S27" s="6"/>
      <c r="U27" s="427"/>
      <c r="V27" s="301" t="s">
        <v>37</v>
      </c>
      <c r="W27" s="301"/>
      <c r="X27" s="351" t="str">
        <f>IF(SUM(Z27:AF27)&lt;&gt;0,ROUND(SUM(Z27:AF27)/3,2),"　％　")</f>
        <v>　％　</v>
      </c>
      <c r="Y27" s="351"/>
      <c r="Z27" s="351" t="s">
        <v>199</v>
      </c>
      <c r="AA27" s="351"/>
      <c r="AB27" s="351" t="s">
        <v>199</v>
      </c>
      <c r="AC27" s="351"/>
      <c r="AD27" s="351"/>
      <c r="AE27" s="351" t="s">
        <v>199</v>
      </c>
      <c r="AF27" s="352"/>
    </row>
    <row r="28" spans="2:32" s="4" customFormat="1" ht="16.5" customHeight="1">
      <c r="B28" s="453" t="s">
        <v>27</v>
      </c>
      <c r="C28" s="454"/>
      <c r="D28" s="454"/>
      <c r="E28" s="455"/>
      <c r="F28" s="420">
        <v>50</v>
      </c>
      <c r="G28" s="420"/>
      <c r="H28" s="420">
        <v>200</v>
      </c>
      <c r="I28" s="420"/>
      <c r="J28" s="395">
        <v>100</v>
      </c>
      <c r="K28" s="396"/>
      <c r="L28" s="397"/>
      <c r="M28" s="417"/>
      <c r="N28" s="418"/>
      <c r="O28" s="419"/>
      <c r="P28" s="420">
        <v>20</v>
      </c>
      <c r="Q28" s="420"/>
      <c r="R28" s="20">
        <v>370</v>
      </c>
      <c r="S28" s="17"/>
      <c r="U28" s="427"/>
      <c r="V28" s="301" t="s">
        <v>38</v>
      </c>
      <c r="W28" s="301"/>
      <c r="X28" s="351" t="str">
        <f>IF(SUM(Z28:AF28)&lt;&gt;0,ROUND(SUM(Z28:AF28)/3,2),"　％　")</f>
        <v>　％　</v>
      </c>
      <c r="Y28" s="351"/>
      <c r="Z28" s="351" t="s">
        <v>199</v>
      </c>
      <c r="AA28" s="351"/>
      <c r="AB28" s="351" t="s">
        <v>199</v>
      </c>
      <c r="AC28" s="351"/>
      <c r="AD28" s="351"/>
      <c r="AE28" s="351" t="s">
        <v>199</v>
      </c>
      <c r="AF28" s="352"/>
    </row>
    <row r="29" spans="2:32" s="4" customFormat="1" ht="16.5" customHeight="1">
      <c r="B29" s="335" t="s">
        <v>58</v>
      </c>
      <c r="C29" s="336"/>
      <c r="D29" s="336"/>
      <c r="E29" s="337"/>
      <c r="F29" s="308" t="s">
        <v>29</v>
      </c>
      <c r="G29" s="301"/>
      <c r="H29" s="301"/>
      <c r="I29" s="307" t="s">
        <v>23</v>
      </c>
      <c r="J29" s="314"/>
      <c r="K29" s="314"/>
      <c r="L29" s="314"/>
      <c r="M29" s="314"/>
      <c r="N29" s="308"/>
      <c r="O29" s="301" t="s">
        <v>30</v>
      </c>
      <c r="P29" s="301"/>
      <c r="Q29" s="301"/>
      <c r="R29" s="3" t="s">
        <v>68</v>
      </c>
      <c r="S29" s="6"/>
      <c r="U29" s="321" t="s">
        <v>75</v>
      </c>
      <c r="V29" s="322"/>
      <c r="W29" s="323"/>
      <c r="X29" s="2" t="s">
        <v>19</v>
      </c>
      <c r="Y29" s="301" t="s">
        <v>12</v>
      </c>
      <c r="Z29" s="301"/>
      <c r="AA29" s="2" t="s">
        <v>40</v>
      </c>
      <c r="AB29" s="2" t="s">
        <v>19</v>
      </c>
      <c r="AC29" s="301" t="s">
        <v>12</v>
      </c>
      <c r="AD29" s="301"/>
      <c r="AE29" s="301"/>
      <c r="AF29" s="3" t="s">
        <v>40</v>
      </c>
    </row>
    <row r="30" spans="2:32" s="4" customFormat="1" ht="16.5" customHeight="1">
      <c r="B30" s="266"/>
      <c r="C30" s="267"/>
      <c r="D30" s="267"/>
      <c r="E30" s="264"/>
      <c r="F30" s="339" t="s">
        <v>80</v>
      </c>
      <c r="G30" s="340"/>
      <c r="H30" s="341"/>
      <c r="I30" s="342" t="s">
        <v>121</v>
      </c>
      <c r="J30" s="343"/>
      <c r="K30" s="343"/>
      <c r="L30" s="343"/>
      <c r="M30" s="343"/>
      <c r="N30" s="344"/>
      <c r="O30" s="339" t="s">
        <v>122</v>
      </c>
      <c r="P30" s="340"/>
      <c r="Q30" s="341"/>
      <c r="R30" s="14" t="s">
        <v>123</v>
      </c>
      <c r="S30" s="11"/>
      <c r="U30" s="324"/>
      <c r="V30" s="325"/>
      <c r="W30" s="326"/>
      <c r="X30" s="338" t="s">
        <v>124</v>
      </c>
      <c r="Y30" s="348" t="s">
        <v>125</v>
      </c>
      <c r="Z30" s="348"/>
      <c r="AA30" s="23">
        <v>789</v>
      </c>
      <c r="AB30" s="338" t="s">
        <v>126</v>
      </c>
      <c r="AC30" s="348" t="s">
        <v>125</v>
      </c>
      <c r="AD30" s="348"/>
      <c r="AE30" s="348"/>
      <c r="AF30" s="26">
        <v>987</v>
      </c>
    </row>
    <row r="31" spans="2:32" s="4" customFormat="1" ht="16.5" customHeight="1">
      <c r="B31" s="266"/>
      <c r="C31" s="267"/>
      <c r="D31" s="267"/>
      <c r="E31" s="264"/>
      <c r="F31" s="345"/>
      <c r="G31" s="346"/>
      <c r="H31" s="347"/>
      <c r="I31" s="345"/>
      <c r="J31" s="471"/>
      <c r="K31" s="471"/>
      <c r="L31" s="471"/>
      <c r="M31" s="471"/>
      <c r="N31" s="472"/>
      <c r="O31" s="345"/>
      <c r="P31" s="346"/>
      <c r="Q31" s="347"/>
      <c r="R31" s="19"/>
      <c r="S31" s="11"/>
      <c r="U31" s="324"/>
      <c r="V31" s="325"/>
      <c r="W31" s="326"/>
      <c r="X31" s="338"/>
      <c r="Y31" s="297" t="s">
        <v>127</v>
      </c>
      <c r="Z31" s="297"/>
      <c r="AA31" s="24">
        <v>456</v>
      </c>
      <c r="AB31" s="338"/>
      <c r="AC31" s="297" t="s">
        <v>127</v>
      </c>
      <c r="AD31" s="297"/>
      <c r="AE31" s="297"/>
      <c r="AF31" s="27">
        <v>654</v>
      </c>
    </row>
    <row r="32" spans="2:32" s="4" customFormat="1" ht="16.5" customHeight="1">
      <c r="B32" s="266"/>
      <c r="C32" s="267"/>
      <c r="D32" s="267"/>
      <c r="E32" s="264"/>
      <c r="F32" s="297"/>
      <c r="G32" s="297"/>
      <c r="H32" s="297"/>
      <c r="I32" s="375"/>
      <c r="J32" s="376"/>
      <c r="K32" s="376"/>
      <c r="L32" s="376"/>
      <c r="M32" s="376"/>
      <c r="N32" s="378"/>
      <c r="O32" s="297"/>
      <c r="P32" s="297"/>
      <c r="Q32" s="297"/>
      <c r="R32" s="12"/>
      <c r="S32" s="11"/>
      <c r="U32" s="324"/>
      <c r="V32" s="325"/>
      <c r="W32" s="326"/>
      <c r="X32" s="338"/>
      <c r="Y32" s="297" t="s">
        <v>128</v>
      </c>
      <c r="Z32" s="297"/>
      <c r="AA32" s="24">
        <v>147</v>
      </c>
      <c r="AB32" s="338"/>
      <c r="AC32" s="297" t="s">
        <v>128</v>
      </c>
      <c r="AD32" s="297"/>
      <c r="AE32" s="297"/>
      <c r="AF32" s="27">
        <v>321</v>
      </c>
    </row>
    <row r="33" spans="2:32" s="4" customFormat="1" ht="16.5" customHeight="1">
      <c r="B33" s="266"/>
      <c r="C33" s="267"/>
      <c r="D33" s="267"/>
      <c r="E33" s="264"/>
      <c r="F33" s="345"/>
      <c r="G33" s="346"/>
      <c r="H33" s="347"/>
      <c r="I33" s="375"/>
      <c r="J33" s="376"/>
      <c r="K33" s="376"/>
      <c r="L33" s="376"/>
      <c r="M33" s="376"/>
      <c r="N33" s="378"/>
      <c r="O33" s="345"/>
      <c r="P33" s="346"/>
      <c r="Q33" s="347"/>
      <c r="R33" s="12"/>
      <c r="S33" s="11"/>
      <c r="U33" s="324"/>
      <c r="V33" s="325"/>
      <c r="W33" s="326"/>
      <c r="X33" s="338"/>
      <c r="Y33" s="297" t="s">
        <v>129</v>
      </c>
      <c r="Z33" s="297"/>
      <c r="AA33" s="24">
        <v>123</v>
      </c>
      <c r="AB33" s="338"/>
      <c r="AC33" s="297" t="s">
        <v>129</v>
      </c>
      <c r="AD33" s="297"/>
      <c r="AE33" s="297"/>
      <c r="AF33" s="27">
        <v>123</v>
      </c>
    </row>
    <row r="34" spans="2:32" s="4" customFormat="1" ht="16.5" customHeight="1">
      <c r="B34" s="459"/>
      <c r="C34" s="460"/>
      <c r="D34" s="460"/>
      <c r="E34" s="313"/>
      <c r="F34" s="349"/>
      <c r="G34" s="349"/>
      <c r="H34" s="349"/>
      <c r="I34" s="383"/>
      <c r="J34" s="384"/>
      <c r="K34" s="384"/>
      <c r="L34" s="384"/>
      <c r="M34" s="384"/>
      <c r="N34" s="414"/>
      <c r="O34" s="349"/>
      <c r="P34" s="349"/>
      <c r="Q34" s="349"/>
      <c r="R34" s="13"/>
      <c r="S34" s="11"/>
      <c r="U34" s="324"/>
      <c r="V34" s="325"/>
      <c r="W34" s="326"/>
      <c r="X34" s="338"/>
      <c r="Y34" s="297"/>
      <c r="Z34" s="297"/>
      <c r="AA34" s="24"/>
      <c r="AB34" s="338"/>
      <c r="AC34" s="297"/>
      <c r="AD34" s="297"/>
      <c r="AE34" s="297"/>
      <c r="AF34" s="27"/>
    </row>
    <row r="35" spans="2:32" s="4" customFormat="1" ht="16.5" customHeight="1">
      <c r="B35" s="452" t="s">
        <v>59</v>
      </c>
      <c r="C35" s="304"/>
      <c r="D35" s="304"/>
      <c r="E35" s="423"/>
      <c r="F35" s="308" t="s">
        <v>28</v>
      </c>
      <c r="G35" s="301"/>
      <c r="H35" s="301"/>
      <c r="I35" s="307" t="s">
        <v>23</v>
      </c>
      <c r="J35" s="314"/>
      <c r="K35" s="314"/>
      <c r="L35" s="314"/>
      <c r="M35" s="314"/>
      <c r="N35" s="308"/>
      <c r="O35" s="301" t="s">
        <v>30</v>
      </c>
      <c r="P35" s="301"/>
      <c r="Q35" s="301"/>
      <c r="R35" s="3" t="s">
        <v>68</v>
      </c>
      <c r="S35" s="6"/>
      <c r="U35" s="324"/>
      <c r="V35" s="325"/>
      <c r="W35" s="326"/>
      <c r="X35" s="338"/>
      <c r="Y35" s="297"/>
      <c r="Z35" s="297"/>
      <c r="AA35" s="24"/>
      <c r="AB35" s="338"/>
      <c r="AC35" s="297"/>
      <c r="AD35" s="297"/>
      <c r="AE35" s="297"/>
      <c r="AF35" s="27"/>
    </row>
    <row r="36" spans="2:32" s="4" customFormat="1" ht="16.5" customHeight="1">
      <c r="B36" s="442"/>
      <c r="C36" s="425"/>
      <c r="D36" s="425"/>
      <c r="E36" s="426"/>
      <c r="F36" s="348" t="s">
        <v>91</v>
      </c>
      <c r="G36" s="348"/>
      <c r="H36" s="348"/>
      <c r="I36" s="342" t="s">
        <v>130</v>
      </c>
      <c r="J36" s="343"/>
      <c r="K36" s="343"/>
      <c r="L36" s="343"/>
      <c r="M36" s="343"/>
      <c r="N36" s="344"/>
      <c r="O36" s="348" t="s">
        <v>131</v>
      </c>
      <c r="P36" s="348"/>
      <c r="Q36" s="348"/>
      <c r="R36" s="14" t="s">
        <v>132</v>
      </c>
      <c r="S36" s="11"/>
      <c r="U36" s="324"/>
      <c r="V36" s="325"/>
      <c r="W36" s="326"/>
      <c r="X36" s="338"/>
      <c r="Y36" s="297"/>
      <c r="Z36" s="297"/>
      <c r="AA36" s="24"/>
      <c r="AB36" s="338"/>
      <c r="AC36" s="297"/>
      <c r="AD36" s="297"/>
      <c r="AE36" s="297"/>
      <c r="AF36" s="27"/>
    </row>
    <row r="37" spans="2:32" s="4" customFormat="1" ht="16.5" customHeight="1">
      <c r="B37" s="442"/>
      <c r="C37" s="425"/>
      <c r="D37" s="425"/>
      <c r="E37" s="426"/>
      <c r="F37" s="345"/>
      <c r="G37" s="346"/>
      <c r="H37" s="347"/>
      <c r="I37" s="375"/>
      <c r="J37" s="376"/>
      <c r="K37" s="376"/>
      <c r="L37" s="376"/>
      <c r="M37" s="376"/>
      <c r="N37" s="378"/>
      <c r="O37" s="345"/>
      <c r="P37" s="346"/>
      <c r="Q37" s="347"/>
      <c r="R37" s="12"/>
      <c r="S37" s="11"/>
      <c r="U37" s="324"/>
      <c r="V37" s="325"/>
      <c r="W37" s="326"/>
      <c r="X37" s="338"/>
      <c r="Y37" s="297"/>
      <c r="Z37" s="297"/>
      <c r="AA37" s="24"/>
      <c r="AB37" s="338"/>
      <c r="AC37" s="297"/>
      <c r="AD37" s="297"/>
      <c r="AE37" s="297"/>
      <c r="AF37" s="27"/>
    </row>
    <row r="38" spans="2:32" s="4" customFormat="1" ht="16.5" customHeight="1">
      <c r="B38" s="442"/>
      <c r="C38" s="425"/>
      <c r="D38" s="425"/>
      <c r="E38" s="426"/>
      <c r="F38" s="297"/>
      <c r="G38" s="297"/>
      <c r="H38" s="297"/>
      <c r="I38" s="375"/>
      <c r="J38" s="376"/>
      <c r="K38" s="376"/>
      <c r="L38" s="376"/>
      <c r="M38" s="376"/>
      <c r="N38" s="378"/>
      <c r="O38" s="297"/>
      <c r="P38" s="297"/>
      <c r="Q38" s="297"/>
      <c r="R38" s="12"/>
      <c r="S38" s="11"/>
      <c r="U38" s="324"/>
      <c r="V38" s="325"/>
      <c r="W38" s="326"/>
      <c r="X38" s="338"/>
      <c r="Y38" s="297"/>
      <c r="Z38" s="297"/>
      <c r="AA38" s="24"/>
      <c r="AB38" s="338"/>
      <c r="AC38" s="297"/>
      <c r="AD38" s="297"/>
      <c r="AE38" s="297"/>
      <c r="AF38" s="27"/>
    </row>
    <row r="39" spans="2:32" s="4" customFormat="1" ht="16.5" customHeight="1">
      <c r="B39" s="442"/>
      <c r="C39" s="425"/>
      <c r="D39" s="425"/>
      <c r="E39" s="426"/>
      <c r="F39" s="297"/>
      <c r="G39" s="297"/>
      <c r="H39" s="297"/>
      <c r="I39" s="375"/>
      <c r="J39" s="376"/>
      <c r="K39" s="376"/>
      <c r="L39" s="376"/>
      <c r="M39" s="376"/>
      <c r="N39" s="378"/>
      <c r="O39" s="297"/>
      <c r="P39" s="297"/>
      <c r="Q39" s="297"/>
      <c r="R39" s="12"/>
      <c r="S39" s="11"/>
      <c r="U39" s="327"/>
      <c r="V39" s="328"/>
      <c r="W39" s="329"/>
      <c r="X39" s="338"/>
      <c r="Y39" s="332" t="s">
        <v>17</v>
      </c>
      <c r="Z39" s="332"/>
      <c r="AA39" s="25">
        <f>SUM(AA30:AA38)</f>
        <v>1515</v>
      </c>
      <c r="AB39" s="338"/>
      <c r="AC39" s="332" t="s">
        <v>16</v>
      </c>
      <c r="AD39" s="332"/>
      <c r="AE39" s="332"/>
      <c r="AF39" s="28">
        <f>SUM(AF30:AF38)</f>
        <v>2085</v>
      </c>
    </row>
    <row r="40" spans="2:32" s="4" customFormat="1" ht="16.5" customHeight="1">
      <c r="B40" s="443"/>
      <c r="C40" s="379"/>
      <c r="D40" s="379"/>
      <c r="E40" s="369"/>
      <c r="F40" s="349"/>
      <c r="G40" s="349"/>
      <c r="H40" s="349"/>
      <c r="I40" s="383"/>
      <c r="J40" s="384"/>
      <c r="K40" s="384"/>
      <c r="L40" s="384"/>
      <c r="M40" s="384"/>
      <c r="N40" s="414"/>
      <c r="O40" s="349"/>
      <c r="P40" s="349"/>
      <c r="Q40" s="349"/>
      <c r="R40" s="13"/>
      <c r="S40" s="11"/>
      <c r="U40" s="335"/>
      <c r="V40" s="336"/>
      <c r="W40" s="336"/>
      <c r="X40" s="336"/>
      <c r="Y40" s="336"/>
      <c r="Z40" s="336"/>
      <c r="AA40" s="337"/>
      <c r="AB40" s="301" t="s">
        <v>18</v>
      </c>
      <c r="AC40" s="333"/>
      <c r="AD40" s="333"/>
      <c r="AE40" s="333"/>
      <c r="AF40" s="334"/>
    </row>
    <row r="41" spans="2:32" s="4" customFormat="1" ht="16.5" customHeight="1">
      <c r="B41" s="452" t="s">
        <v>71</v>
      </c>
      <c r="C41" s="304"/>
      <c r="D41" s="304"/>
      <c r="E41" s="423"/>
      <c r="F41" s="369" t="s">
        <v>69</v>
      </c>
      <c r="G41" s="421"/>
      <c r="H41" s="421"/>
      <c r="I41" s="8" t="s">
        <v>70</v>
      </c>
      <c r="J41" s="307" t="s">
        <v>64</v>
      </c>
      <c r="K41" s="314"/>
      <c r="L41" s="308"/>
      <c r="M41" s="368" t="s">
        <v>62</v>
      </c>
      <c r="N41" s="379"/>
      <c r="O41" s="379"/>
      <c r="P41" s="369"/>
      <c r="Q41" s="368" t="s">
        <v>63</v>
      </c>
      <c r="R41" s="467"/>
      <c r="S41" s="6"/>
      <c r="U41" s="317" t="s">
        <v>25</v>
      </c>
      <c r="V41" s="318"/>
      <c r="W41" s="318"/>
      <c r="X41" s="318"/>
      <c r="Y41" s="318"/>
      <c r="Z41" s="318"/>
      <c r="AA41" s="319"/>
      <c r="AB41" s="301"/>
      <c r="AC41" s="330"/>
      <c r="AD41" s="330"/>
      <c r="AE41" s="330"/>
      <c r="AF41" s="331"/>
    </row>
    <row r="42" spans="2:32" s="4" customFormat="1" ht="16.5" customHeight="1">
      <c r="B42" s="442"/>
      <c r="C42" s="425"/>
      <c r="D42" s="425"/>
      <c r="E42" s="426"/>
      <c r="F42" s="339" t="s">
        <v>80</v>
      </c>
      <c r="G42" s="340"/>
      <c r="H42" s="341"/>
      <c r="I42" s="18" t="s">
        <v>133</v>
      </c>
      <c r="J42" s="339" t="s">
        <v>134</v>
      </c>
      <c r="K42" s="340"/>
      <c r="L42" s="341"/>
      <c r="M42" s="339" t="s">
        <v>135</v>
      </c>
      <c r="N42" s="340"/>
      <c r="O42" s="340"/>
      <c r="P42" s="341"/>
      <c r="Q42" s="339" t="s">
        <v>136</v>
      </c>
      <c r="R42" s="456"/>
      <c r="S42" s="11"/>
      <c r="U42" s="317" t="s">
        <v>26</v>
      </c>
      <c r="V42" s="318"/>
      <c r="W42" s="318"/>
      <c r="X42" s="318"/>
      <c r="Y42" s="318"/>
      <c r="Z42" s="318"/>
      <c r="AA42" s="319"/>
      <c r="AB42" s="301"/>
      <c r="AC42" s="330"/>
      <c r="AD42" s="330"/>
      <c r="AE42" s="330"/>
      <c r="AF42" s="331"/>
    </row>
    <row r="43" spans="2:32" s="4" customFormat="1" ht="16.5" customHeight="1">
      <c r="B43" s="442"/>
      <c r="C43" s="425"/>
      <c r="D43" s="425"/>
      <c r="E43" s="426"/>
      <c r="F43" s="345" t="s">
        <v>80</v>
      </c>
      <c r="G43" s="346"/>
      <c r="H43" s="347"/>
      <c r="I43" s="21"/>
      <c r="J43" s="345" t="s">
        <v>137</v>
      </c>
      <c r="K43" s="346"/>
      <c r="L43" s="347"/>
      <c r="M43" s="345" t="s">
        <v>138</v>
      </c>
      <c r="N43" s="346"/>
      <c r="O43" s="346"/>
      <c r="P43" s="347"/>
      <c r="Q43" s="345" t="s">
        <v>139</v>
      </c>
      <c r="R43" s="461"/>
      <c r="S43" s="11"/>
      <c r="U43" s="266" t="s">
        <v>76</v>
      </c>
      <c r="V43" s="267"/>
      <c r="W43" s="270"/>
      <c r="X43" s="270"/>
      <c r="Y43" s="270"/>
      <c r="Z43" s="270"/>
      <c r="AA43" s="264"/>
      <c r="AB43" s="301"/>
      <c r="AC43" s="330"/>
      <c r="AD43" s="330"/>
      <c r="AE43" s="330"/>
      <c r="AF43" s="331"/>
    </row>
    <row r="44" spans="2:32" s="4" customFormat="1" ht="16.5" customHeight="1">
      <c r="B44" s="442"/>
      <c r="C44" s="425"/>
      <c r="D44" s="425"/>
      <c r="E44" s="426"/>
      <c r="F44" s="297"/>
      <c r="G44" s="297"/>
      <c r="H44" s="297"/>
      <c r="I44" s="21"/>
      <c r="J44" s="345"/>
      <c r="K44" s="346"/>
      <c r="L44" s="347"/>
      <c r="M44" s="345"/>
      <c r="N44" s="346"/>
      <c r="O44" s="346"/>
      <c r="P44" s="347"/>
      <c r="Q44" s="345"/>
      <c r="R44" s="461"/>
      <c r="S44" s="11"/>
      <c r="U44" s="266"/>
      <c r="V44" s="267"/>
      <c r="W44" s="270"/>
      <c r="X44" s="270"/>
      <c r="Y44" s="270"/>
      <c r="Z44" s="270"/>
      <c r="AA44" s="264"/>
      <c r="AB44" s="301"/>
      <c r="AC44" s="330"/>
      <c r="AD44" s="330"/>
      <c r="AE44" s="330"/>
      <c r="AF44" s="331"/>
    </row>
    <row r="45" spans="2:32" s="4" customFormat="1" ht="16.5" customHeight="1">
      <c r="B45" s="442"/>
      <c r="C45" s="425"/>
      <c r="D45" s="425"/>
      <c r="E45" s="426"/>
      <c r="F45" s="297"/>
      <c r="G45" s="297"/>
      <c r="H45" s="297"/>
      <c r="I45" s="21"/>
      <c r="J45" s="345"/>
      <c r="K45" s="346"/>
      <c r="L45" s="347"/>
      <c r="M45" s="345"/>
      <c r="N45" s="346"/>
      <c r="O45" s="346"/>
      <c r="P45" s="347"/>
      <c r="Q45" s="345"/>
      <c r="R45" s="461"/>
      <c r="S45" s="11"/>
      <c r="U45" s="266"/>
      <c r="V45" s="267"/>
      <c r="W45" s="270"/>
      <c r="X45" s="270"/>
      <c r="Y45" s="270"/>
      <c r="Z45" s="270"/>
      <c r="AA45" s="264"/>
      <c r="AB45" s="301"/>
      <c r="AC45" s="330"/>
      <c r="AD45" s="330"/>
      <c r="AE45" s="330"/>
      <c r="AF45" s="331"/>
    </row>
    <row r="46" spans="2:32" s="4" customFormat="1" ht="16.5" customHeight="1" thickBot="1">
      <c r="B46" s="468"/>
      <c r="C46" s="469"/>
      <c r="D46" s="469"/>
      <c r="E46" s="470"/>
      <c r="F46" s="466"/>
      <c r="G46" s="466"/>
      <c r="H46" s="466"/>
      <c r="I46" s="22"/>
      <c r="J46" s="462"/>
      <c r="K46" s="463"/>
      <c r="L46" s="464"/>
      <c r="M46" s="462"/>
      <c r="N46" s="463"/>
      <c r="O46" s="463"/>
      <c r="P46" s="464"/>
      <c r="Q46" s="462"/>
      <c r="R46" s="465"/>
      <c r="S46" s="11"/>
      <c r="U46" s="268"/>
      <c r="V46" s="269"/>
      <c r="W46" s="271"/>
      <c r="X46" s="271"/>
      <c r="Y46" s="271"/>
      <c r="Z46" s="271"/>
      <c r="AA46" s="265"/>
      <c r="AB46" s="320"/>
      <c r="AC46" s="315"/>
      <c r="AD46" s="315"/>
      <c r="AE46" s="315"/>
      <c r="AF46" s="316"/>
    </row>
    <row r="47" spans="2:32" s="4" customFormat="1" ht="16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sheetProtection/>
  <mergeCells count="316">
    <mergeCell ref="J44:L44"/>
    <mergeCell ref="I31:N31"/>
    <mergeCell ref="L15:R15"/>
    <mergeCell ref="L16:R16"/>
    <mergeCell ref="K12:K20"/>
    <mergeCell ref="Q43:R43"/>
    <mergeCell ref="Q44:R44"/>
    <mergeCell ref="E26:J26"/>
    <mergeCell ref="F38:H38"/>
    <mergeCell ref="B29:E34"/>
    <mergeCell ref="B21:D23"/>
    <mergeCell ref="B24:D26"/>
    <mergeCell ref="K21:M23"/>
    <mergeCell ref="J45:L45"/>
    <mergeCell ref="M45:P45"/>
    <mergeCell ref="M43:P43"/>
    <mergeCell ref="M44:P44"/>
    <mergeCell ref="B41:E46"/>
    <mergeCell ref="F41:H41"/>
    <mergeCell ref="F42:H42"/>
    <mergeCell ref="Q45:R45"/>
    <mergeCell ref="J46:L46"/>
    <mergeCell ref="M46:P46"/>
    <mergeCell ref="Q46:R46"/>
    <mergeCell ref="F46:H46"/>
    <mergeCell ref="Q41:R41"/>
    <mergeCell ref="M41:P41"/>
    <mergeCell ref="J41:L41"/>
    <mergeCell ref="J42:L42"/>
    <mergeCell ref="M42:P42"/>
    <mergeCell ref="Q42:R42"/>
    <mergeCell ref="J43:L43"/>
    <mergeCell ref="F44:H44"/>
    <mergeCell ref="F45:H45"/>
    <mergeCell ref="F43:H43"/>
    <mergeCell ref="B8:D8"/>
    <mergeCell ref="P8:R11"/>
    <mergeCell ref="L10:O11"/>
    <mergeCell ref="B9:D11"/>
    <mergeCell ref="E10:K11"/>
    <mergeCell ref="B12:B20"/>
    <mergeCell ref="C15:F15"/>
    <mergeCell ref="B35:E40"/>
    <mergeCell ref="F31:H31"/>
    <mergeCell ref="B27:C27"/>
    <mergeCell ref="B28:E28"/>
    <mergeCell ref="F28:G28"/>
    <mergeCell ref="F27:G27"/>
    <mergeCell ref="D27:E27"/>
    <mergeCell ref="C18:F18"/>
    <mergeCell ref="B2:R2"/>
    <mergeCell ref="AE2:AF2"/>
    <mergeCell ref="AB2:AD2"/>
    <mergeCell ref="Y2:AA2"/>
    <mergeCell ref="U2:V9"/>
    <mergeCell ref="W2:X2"/>
    <mergeCell ref="B4:D6"/>
    <mergeCell ref="B7:D7"/>
    <mergeCell ref="N4:R4"/>
    <mergeCell ref="M6:O6"/>
    <mergeCell ref="AB16:AC16"/>
    <mergeCell ref="AB10:AC10"/>
    <mergeCell ref="AB11:AC11"/>
    <mergeCell ref="AB12:AC12"/>
    <mergeCell ref="AB13:AC13"/>
    <mergeCell ref="AB14:AC14"/>
    <mergeCell ref="AB15:AC15"/>
    <mergeCell ref="Z24:AA24"/>
    <mergeCell ref="Z25:AA25"/>
    <mergeCell ref="Y16:AA16"/>
    <mergeCell ref="X17:Y17"/>
    <mergeCell ref="Z18:AA19"/>
    <mergeCell ref="Z20:AA20"/>
    <mergeCell ref="Z21:AA21"/>
    <mergeCell ref="Z22:AA22"/>
    <mergeCell ref="X18:Y19"/>
    <mergeCell ref="W16:X16"/>
    <mergeCell ref="Y13:AA13"/>
    <mergeCell ref="Y14:AA14"/>
    <mergeCell ref="Y10:AA10"/>
    <mergeCell ref="X27:Y27"/>
    <mergeCell ref="X20:Y20"/>
    <mergeCell ref="X21:Y21"/>
    <mergeCell ref="X22:Y22"/>
    <mergeCell ref="X23:Y23"/>
    <mergeCell ref="X26:Y26"/>
    <mergeCell ref="X24:Y24"/>
    <mergeCell ref="W10:X10"/>
    <mergeCell ref="W11:X11"/>
    <mergeCell ref="V19:W19"/>
    <mergeCell ref="W12:X12"/>
    <mergeCell ref="V24:W24"/>
    <mergeCell ref="V25:W25"/>
    <mergeCell ref="X25:Y25"/>
    <mergeCell ref="V20:W20"/>
    <mergeCell ref="Y15:AA15"/>
    <mergeCell ref="V22:W22"/>
    <mergeCell ref="V23:W23"/>
    <mergeCell ref="Z23:AA23"/>
    <mergeCell ref="I34:N34"/>
    <mergeCell ref="O29:Q29"/>
    <mergeCell ref="O32:Q32"/>
    <mergeCell ref="X28:Y28"/>
    <mergeCell ref="U17:U28"/>
    <mergeCell ref="I17:J17"/>
    <mergeCell ref="V26:W26"/>
    <mergeCell ref="V21:W21"/>
    <mergeCell ref="V17:W17"/>
    <mergeCell ref="V18:W18"/>
    <mergeCell ref="V27:W27"/>
    <mergeCell ref="N26:R26"/>
    <mergeCell ref="L19:R19"/>
    <mergeCell ref="M27:O27"/>
    <mergeCell ref="K24:M26"/>
    <mergeCell ref="V28:W28"/>
    <mergeCell ref="I29:N29"/>
    <mergeCell ref="I32:N32"/>
    <mergeCell ref="H27:I27"/>
    <mergeCell ref="J27:L27"/>
    <mergeCell ref="M28:O28"/>
    <mergeCell ref="P28:Q28"/>
    <mergeCell ref="F29:H29"/>
    <mergeCell ref="H28:I28"/>
    <mergeCell ref="P27:Q27"/>
    <mergeCell ref="I40:N40"/>
    <mergeCell ref="O40:Q40"/>
    <mergeCell ref="M5:R5"/>
    <mergeCell ref="E25:J25"/>
    <mergeCell ref="N25:R25"/>
    <mergeCell ref="I38:N38"/>
    <mergeCell ref="O38:Q38"/>
    <mergeCell ref="F39:H39"/>
    <mergeCell ref="F33:H33"/>
    <mergeCell ref="I33:N33"/>
    <mergeCell ref="I39:N39"/>
    <mergeCell ref="O39:Q39"/>
    <mergeCell ref="I35:N35"/>
    <mergeCell ref="O35:Q35"/>
    <mergeCell ref="I36:N36"/>
    <mergeCell ref="O36:Q36"/>
    <mergeCell ref="I37:N37"/>
    <mergeCell ref="J28:L28"/>
    <mergeCell ref="E5:J6"/>
    <mergeCell ref="I7:K7"/>
    <mergeCell ref="I8:K8"/>
    <mergeCell ref="E7:F7"/>
    <mergeCell ref="E8:F8"/>
    <mergeCell ref="G7:H7"/>
    <mergeCell ref="C17:F17"/>
    <mergeCell ref="G19:H19"/>
    <mergeCell ref="G20:H20"/>
    <mergeCell ref="G18:H18"/>
    <mergeCell ref="C19:F19"/>
    <mergeCell ref="G17:H17"/>
    <mergeCell ref="C20:F20"/>
    <mergeCell ref="I13:J13"/>
    <mergeCell ref="G13:H13"/>
    <mergeCell ref="G14:H14"/>
    <mergeCell ref="I19:J19"/>
    <mergeCell ref="I20:J20"/>
    <mergeCell ref="I18:J18"/>
    <mergeCell ref="G12:H12"/>
    <mergeCell ref="E21:J21"/>
    <mergeCell ref="E23:J23"/>
    <mergeCell ref="E24:J24"/>
    <mergeCell ref="L12:R12"/>
    <mergeCell ref="L13:R13"/>
    <mergeCell ref="L14:R14"/>
    <mergeCell ref="L20:R20"/>
    <mergeCell ref="L18:R18"/>
    <mergeCell ref="L17:R17"/>
    <mergeCell ref="N21:R21"/>
    <mergeCell ref="N23:R23"/>
    <mergeCell ref="N24:R24"/>
    <mergeCell ref="N22:R22"/>
    <mergeCell ref="E22:J22"/>
    <mergeCell ref="C12:F12"/>
    <mergeCell ref="C13:F13"/>
    <mergeCell ref="I14:J14"/>
    <mergeCell ref="I16:J16"/>
    <mergeCell ref="I15:J15"/>
    <mergeCell ref="G16:H16"/>
    <mergeCell ref="C14:F14"/>
    <mergeCell ref="C16:F16"/>
    <mergeCell ref="G15:H15"/>
    <mergeCell ref="I12:J12"/>
    <mergeCell ref="Z27:AA27"/>
    <mergeCell ref="Y12:AA12"/>
    <mergeCell ref="U10:V16"/>
    <mergeCell ref="W14:X14"/>
    <mergeCell ref="W15:X15"/>
    <mergeCell ref="Z28:AA28"/>
    <mergeCell ref="AB18:AD19"/>
    <mergeCell ref="AB20:AD20"/>
    <mergeCell ref="AB21:AD21"/>
    <mergeCell ref="AB22:AD22"/>
    <mergeCell ref="AB23:AD23"/>
    <mergeCell ref="AB24:AD24"/>
    <mergeCell ref="AB25:AD25"/>
    <mergeCell ref="AB26:AD26"/>
    <mergeCell ref="Z26:AA26"/>
    <mergeCell ref="AE25:AF25"/>
    <mergeCell ref="AE26:AF26"/>
    <mergeCell ref="AE18:AF19"/>
    <mergeCell ref="AE20:AF20"/>
    <mergeCell ref="AE21:AF21"/>
    <mergeCell ref="AE22:AF22"/>
    <mergeCell ref="AD10:AE10"/>
    <mergeCell ref="AD11:AE11"/>
    <mergeCell ref="AD12:AE12"/>
    <mergeCell ref="AD13:AE13"/>
    <mergeCell ref="AD14:AE14"/>
    <mergeCell ref="AD15:AE15"/>
    <mergeCell ref="AD16:AE16"/>
    <mergeCell ref="Y33:Z33"/>
    <mergeCell ref="AE27:AF27"/>
    <mergeCell ref="AE28:AF28"/>
    <mergeCell ref="AB17:AD17"/>
    <mergeCell ref="AE17:AF17"/>
    <mergeCell ref="AB27:AD27"/>
    <mergeCell ref="AB28:AD28"/>
    <mergeCell ref="AE23:AF23"/>
    <mergeCell ref="AE24:AF24"/>
    <mergeCell ref="F40:H40"/>
    <mergeCell ref="AC44:AF44"/>
    <mergeCell ref="Y29:Z29"/>
    <mergeCell ref="AC29:AE29"/>
    <mergeCell ref="AC30:AE30"/>
    <mergeCell ref="Y30:Z30"/>
    <mergeCell ref="F32:H32"/>
    <mergeCell ref="F37:H37"/>
    <mergeCell ref="O34:Q34"/>
    <mergeCell ref="O31:Q31"/>
    <mergeCell ref="F30:H30"/>
    <mergeCell ref="I30:N30"/>
    <mergeCell ref="O30:Q30"/>
    <mergeCell ref="AB30:AB39"/>
    <mergeCell ref="Y34:Z34"/>
    <mergeCell ref="O33:Q33"/>
    <mergeCell ref="O37:Q37"/>
    <mergeCell ref="F36:H36"/>
    <mergeCell ref="F34:H34"/>
    <mergeCell ref="F35:H35"/>
    <mergeCell ref="AC41:AF41"/>
    <mergeCell ref="AC42:AF42"/>
    <mergeCell ref="AC43:AF43"/>
    <mergeCell ref="AC40:AF40"/>
    <mergeCell ref="Y35:Z35"/>
    <mergeCell ref="Y38:Z38"/>
    <mergeCell ref="Y36:Z36"/>
    <mergeCell ref="U40:AA40"/>
    <mergeCell ref="Y39:Z39"/>
    <mergeCell ref="X30:X39"/>
    <mergeCell ref="AC39:AE39"/>
    <mergeCell ref="AC35:AE35"/>
    <mergeCell ref="AC36:AE36"/>
    <mergeCell ref="AC37:AE37"/>
    <mergeCell ref="AC38:AE38"/>
    <mergeCell ref="AC31:AE31"/>
    <mergeCell ref="AC32:AE32"/>
    <mergeCell ref="AC33:AE33"/>
    <mergeCell ref="AC34:AE34"/>
    <mergeCell ref="AC46:AF46"/>
    <mergeCell ref="Z17:AA17"/>
    <mergeCell ref="U42:AA42"/>
    <mergeCell ref="U41:AA41"/>
    <mergeCell ref="AB40:AB46"/>
    <mergeCell ref="U29:W39"/>
    <mergeCell ref="Y37:Z37"/>
    <mergeCell ref="Y31:Z31"/>
    <mergeCell ref="Y32:Z32"/>
    <mergeCell ref="AC45:AF45"/>
    <mergeCell ref="P7:R7"/>
    <mergeCell ref="E9:F9"/>
    <mergeCell ref="G9:K9"/>
    <mergeCell ref="G8:H8"/>
    <mergeCell ref="K4:L6"/>
    <mergeCell ref="L9:O9"/>
    <mergeCell ref="L7:O7"/>
    <mergeCell ref="L8:O8"/>
    <mergeCell ref="E4:J4"/>
    <mergeCell ref="W3:X3"/>
    <mergeCell ref="W4:X4"/>
    <mergeCell ref="W9:X9"/>
    <mergeCell ref="W5:X5"/>
    <mergeCell ref="W6:X6"/>
    <mergeCell ref="W7:X7"/>
    <mergeCell ref="W8:X8"/>
    <mergeCell ref="P6:R6"/>
    <mergeCell ref="Y3:AA3"/>
    <mergeCell ref="Y4:AA4"/>
    <mergeCell ref="Y9:AA9"/>
    <mergeCell ref="Y5:AA5"/>
    <mergeCell ref="Y6:AA6"/>
    <mergeCell ref="Y7:AA7"/>
    <mergeCell ref="Y8:AA8"/>
    <mergeCell ref="AE3:AF3"/>
    <mergeCell ref="AE4:AF4"/>
    <mergeCell ref="AE5:AF5"/>
    <mergeCell ref="AE6:AF6"/>
    <mergeCell ref="AB3:AD3"/>
    <mergeCell ref="AB9:AD9"/>
    <mergeCell ref="AB4:AD4"/>
    <mergeCell ref="AB5:AD5"/>
    <mergeCell ref="AB6:AD6"/>
    <mergeCell ref="AB7:AD7"/>
    <mergeCell ref="AA43:AA46"/>
    <mergeCell ref="U43:V46"/>
    <mergeCell ref="W43:Z44"/>
    <mergeCell ref="W45:Z46"/>
    <mergeCell ref="AE7:AF7"/>
    <mergeCell ref="AE8:AF8"/>
    <mergeCell ref="AE9:AF9"/>
    <mergeCell ref="AB8:AD8"/>
    <mergeCell ref="Y11:AA11"/>
    <mergeCell ref="W13:X13"/>
  </mergeCells>
  <printOptions/>
  <pageMargins left="0.7874015748031497" right="0.3937007874015748" top="0.984251968503937" bottom="0.7874015748031497" header="0.5118110236220472" footer="0.5118110236220472"/>
  <pageSetup fitToHeight="1" fitToWidth="1" horizontalDpi="150" verticalDpi="150" orientation="landscape" paperSize="8" scale="80" r:id="rId2"/>
  <headerFooter alignWithMargins="0">
    <oddHeader>&amp;R&amp;24（記入例）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中国電力株式会社</dc:creator>
  <cp:keywords/>
  <dc:description/>
  <cp:lastModifiedBy>ENERGIA</cp:lastModifiedBy>
  <cp:lastPrinted>2011-08-24T02:16:25Z</cp:lastPrinted>
  <dcterms:created xsi:type="dcterms:W3CDTF">2002-01-29T07:39:50Z</dcterms:created>
  <dcterms:modified xsi:type="dcterms:W3CDTF">2014-06-13T11:10:36Z</dcterms:modified>
  <cp:category/>
  <cp:version/>
  <cp:contentType/>
  <cp:contentStatus/>
</cp:coreProperties>
</file>