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2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drawings/drawing3.xml" ContentType="application/vnd.openxmlformats-officedocument.drawing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4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drawings/drawing5.xml" ContentType="application/vnd.openxmlformats-officedocument.drawing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workbookProtection workbookPassword="CC40" lockStructure="1"/>
  <bookViews>
    <workbookView xWindow="-15" yWindow="-15" windowWidth="19440" windowHeight="6480"/>
  </bookViews>
  <sheets>
    <sheet name="入力シート" sheetId="1" r:id="rId1"/>
    <sheet name="入力内容説明" sheetId="8" r:id="rId2"/>
    <sheet name="入力例(新規) " sheetId="16" r:id="rId3"/>
    <sheet name="入力例(追加) " sheetId="15" r:id="rId4"/>
    <sheet name="入力例(解約)" sheetId="12" r:id="rId5"/>
    <sheet name="隠しシート" sheetId="3" state="hidden" r:id="rId6"/>
  </sheets>
  <calcPr calcId="145621"/>
</workbook>
</file>

<file path=xl/calcChain.xml><?xml version="1.0" encoding="utf-8"?>
<calcChain xmlns="http://schemas.openxmlformats.org/spreadsheetml/2006/main">
  <c r="B74" i="1" l="1"/>
  <c r="H74" i="1"/>
  <c r="T74" i="1" s="1"/>
  <c r="S43" i="16" l="1"/>
  <c r="J43" i="16"/>
  <c r="S42" i="16"/>
  <c r="J42" i="16"/>
  <c r="J41" i="16"/>
  <c r="J40" i="16"/>
  <c r="J39" i="16"/>
  <c r="S43" i="15"/>
  <c r="J43" i="15"/>
  <c r="S42" i="15"/>
  <c r="J42" i="15"/>
  <c r="J41" i="15"/>
  <c r="J40" i="15"/>
  <c r="J39" i="15"/>
  <c r="S43" i="12"/>
  <c r="J43" i="12"/>
  <c r="S42" i="12"/>
  <c r="J42" i="12"/>
  <c r="J41" i="12"/>
  <c r="J40" i="12"/>
  <c r="J39" i="12"/>
  <c r="S43" i="8"/>
  <c r="J43" i="8"/>
  <c r="S42" i="8"/>
  <c r="J42" i="8"/>
  <c r="J41" i="8"/>
  <c r="J40" i="8"/>
  <c r="J39" i="8"/>
  <c r="P5" i="3"/>
  <c r="O5" i="3"/>
  <c r="N5" i="3"/>
  <c r="M5" i="3"/>
  <c r="J5" i="3"/>
  <c r="I5" i="3"/>
  <c r="H5" i="3"/>
  <c r="F5" i="3"/>
  <c r="J39" i="1"/>
  <c r="J40" i="1"/>
  <c r="R5" i="3" s="1"/>
  <c r="J41" i="1"/>
  <c r="S5" i="3" s="1"/>
  <c r="J42" i="1"/>
  <c r="W5" i="3" s="1"/>
  <c r="J43" i="1"/>
  <c r="V5" i="3" s="1"/>
  <c r="S43" i="1"/>
  <c r="X5" i="3" s="1"/>
  <c r="S42" i="1"/>
  <c r="U5" i="3" s="1"/>
  <c r="K5" i="3"/>
  <c r="D5" i="3" l="1"/>
  <c r="E5" i="3"/>
  <c r="G5" i="3"/>
  <c r="L5" i="3"/>
  <c r="Q5" i="3"/>
  <c r="T5" i="3"/>
  <c r="A5" i="3" l="1"/>
  <c r="C5" i="3"/>
  <c r="B5" i="3"/>
</calcChain>
</file>

<file path=xl/comments1.xml><?xml version="1.0" encoding="utf-8"?>
<comments xmlns="http://schemas.openxmlformats.org/spreadsheetml/2006/main">
  <authors>
    <author>丸山　祐二</author>
  </authors>
  <commentList>
    <comment ref="A4" authorId="0">
      <text>
        <r>
          <rPr>
            <b/>
            <sz val="9"/>
            <color indexed="81"/>
            <rFont val="ＭＳ Ｐゴシック"/>
            <family val="3"/>
            <charset val="128"/>
          </rPr>
          <t>新規利用ＩＤ数が表示される</t>
        </r>
      </text>
    </comment>
    <comment ref="B4" authorId="0">
      <text>
        <r>
          <rPr>
            <b/>
            <sz val="9"/>
            <color indexed="81"/>
            <rFont val="ＭＳ Ｐゴシック"/>
            <family val="3"/>
            <charset val="128"/>
          </rPr>
          <t>追加ＩＤ数が表示される</t>
        </r>
      </text>
    </comment>
    <comment ref="C4" authorId="0">
      <text>
        <r>
          <rPr>
            <b/>
            <sz val="9"/>
            <color indexed="81"/>
            <rFont val="ＭＳ Ｐゴシック"/>
            <family val="3"/>
            <charset val="128"/>
          </rPr>
          <t>削減ＩＤ数が表示される</t>
        </r>
      </text>
    </comment>
  </commentList>
</comments>
</file>

<file path=xl/sharedStrings.xml><?xml version="1.0" encoding="utf-8"?>
<sst xmlns="http://schemas.openxmlformats.org/spreadsheetml/2006/main" count="520" uniqueCount="166">
  <si>
    <t>電柱ナビ利用申込書</t>
    <rPh sb="0" eb="2">
      <t>デンチュウ</t>
    </rPh>
    <rPh sb="4" eb="6">
      <t>リヨウ</t>
    </rPh>
    <rPh sb="6" eb="8">
      <t>モウシコ</t>
    </rPh>
    <rPh sb="8" eb="9">
      <t>ショ</t>
    </rPh>
    <phoneticPr fontId="1"/>
  </si>
  <si>
    <t>（電柱位置検索サービス）</t>
    <rPh sb="1" eb="3">
      <t>デンチュウ</t>
    </rPh>
    <rPh sb="3" eb="5">
      <t>イチ</t>
    </rPh>
    <rPh sb="5" eb="7">
      <t>ケンサク</t>
    </rPh>
    <phoneticPr fontId="1"/>
  </si>
  <si>
    <t>申込年月日：</t>
    <rPh sb="0" eb="2">
      <t>モウシコ</t>
    </rPh>
    <rPh sb="2" eb="5">
      <t>ネンガッピ</t>
    </rPh>
    <phoneticPr fontId="1"/>
  </si>
  <si>
    <t>申込先：中国電力ネットワーク株式会社　宛</t>
    <rPh sb="0" eb="2">
      <t>モウシコ</t>
    </rPh>
    <rPh sb="2" eb="3">
      <t>サキ</t>
    </rPh>
    <rPh sb="4" eb="6">
      <t>チュウゴク</t>
    </rPh>
    <rPh sb="6" eb="8">
      <t>デンリョク</t>
    </rPh>
    <rPh sb="14" eb="18">
      <t>カブシキガイシャ</t>
    </rPh>
    <rPh sb="19" eb="20">
      <t>ア</t>
    </rPh>
    <phoneticPr fontId="1"/>
  </si>
  <si>
    <t>１．申込内容</t>
    <rPh sb="2" eb="4">
      <t>モウシコ</t>
    </rPh>
    <rPh sb="4" eb="6">
      <t>ナイヨウ</t>
    </rPh>
    <phoneticPr fontId="1"/>
  </si>
  <si>
    <t>新規申込</t>
    <rPh sb="0" eb="2">
      <t>シンキ</t>
    </rPh>
    <rPh sb="2" eb="4">
      <t>モウシコ</t>
    </rPh>
    <phoneticPr fontId="1"/>
  </si>
  <si>
    <t>解約</t>
    <rPh sb="0" eb="2">
      <t>カイヤク</t>
    </rPh>
    <phoneticPr fontId="1"/>
  </si>
  <si>
    <t>２．申込者情報</t>
    <rPh sb="2" eb="4">
      <t>モウシコ</t>
    </rPh>
    <rPh sb="4" eb="5">
      <t>シャ</t>
    </rPh>
    <rPh sb="5" eb="7">
      <t>ジョウホウ</t>
    </rPh>
    <phoneticPr fontId="1"/>
  </si>
  <si>
    <t>会社区分</t>
    <rPh sb="0" eb="2">
      <t>カイシャ</t>
    </rPh>
    <rPh sb="2" eb="4">
      <t>クブン</t>
    </rPh>
    <phoneticPr fontId="1"/>
  </si>
  <si>
    <t>フリガナ</t>
    <phoneticPr fontId="1"/>
  </si>
  <si>
    <t>会社名
団体名</t>
    <rPh sb="0" eb="2">
      <t>カイシャ</t>
    </rPh>
    <rPh sb="2" eb="3">
      <t>メイ</t>
    </rPh>
    <rPh sb="4" eb="6">
      <t>ダンタイ</t>
    </rPh>
    <rPh sb="6" eb="7">
      <t>メイ</t>
    </rPh>
    <phoneticPr fontId="1"/>
  </si>
  <si>
    <t>代表者</t>
    <rPh sb="0" eb="3">
      <t>ダイヒョウシャ</t>
    </rPh>
    <phoneticPr fontId="1"/>
  </si>
  <si>
    <t>郵便番号</t>
    <rPh sb="0" eb="4">
      <t>ユウビンバンゴウ</t>
    </rPh>
    <phoneticPr fontId="1"/>
  </si>
  <si>
    <t>住所</t>
    <rPh sb="0" eb="2">
      <t>ジュウショ</t>
    </rPh>
    <phoneticPr fontId="1"/>
  </si>
  <si>
    <t>連絡先</t>
    <rPh sb="0" eb="3">
      <t>レンラクサキ</t>
    </rPh>
    <phoneticPr fontId="1"/>
  </si>
  <si>
    <t>担当者</t>
    <rPh sb="0" eb="3">
      <t>タントウシャ</t>
    </rPh>
    <phoneticPr fontId="1"/>
  </si>
  <si>
    <t>氏名</t>
    <rPh sb="0" eb="2">
      <t>シメイ</t>
    </rPh>
    <phoneticPr fontId="1"/>
  </si>
  <si>
    <t>E-mail</t>
    <phoneticPr fontId="1"/>
  </si>
  <si>
    <t>電話</t>
    <rPh sb="0" eb="2">
      <t>デンワ</t>
    </rPh>
    <phoneticPr fontId="1"/>
  </si>
  <si>
    <t>番地</t>
    <rPh sb="0" eb="2">
      <t>バンチ</t>
    </rPh>
    <phoneticPr fontId="1"/>
  </si>
  <si>
    <t>都道府県</t>
    <rPh sb="0" eb="2">
      <t>トドウ</t>
    </rPh>
    <rPh sb="2" eb="4">
      <t>フケン</t>
    </rPh>
    <phoneticPr fontId="1"/>
  </si>
  <si>
    <t>市町村</t>
    <rPh sb="0" eb="3">
      <t>シチョウソン</t>
    </rPh>
    <phoneticPr fontId="1"/>
  </si>
  <si>
    <t>郵便番号</t>
    <rPh sb="0" eb="2">
      <t>ユウビン</t>
    </rPh>
    <rPh sb="2" eb="4">
      <t>バンゴウ</t>
    </rPh>
    <phoneticPr fontId="1"/>
  </si>
  <si>
    <t>項目</t>
    <rPh sb="0" eb="2">
      <t>コウモク</t>
    </rPh>
    <phoneticPr fontId="1"/>
  </si>
  <si>
    <t>初期費用</t>
    <rPh sb="0" eb="2">
      <t>ショキ</t>
    </rPh>
    <rPh sb="2" eb="4">
      <t>ヒヨウ</t>
    </rPh>
    <phoneticPr fontId="1"/>
  </si>
  <si>
    <t>備考</t>
    <rPh sb="0" eb="2">
      <t>ビコウ</t>
    </rPh>
    <phoneticPr fontId="1"/>
  </si>
  <si>
    <t>団体名</t>
    <rPh sb="0" eb="2">
      <t>ダンタイ</t>
    </rPh>
    <rPh sb="2" eb="3">
      <t>メイ</t>
    </rPh>
    <phoneticPr fontId="1"/>
  </si>
  <si>
    <t>フリガナ</t>
    <phoneticPr fontId="1"/>
  </si>
  <si>
    <t>都道府県</t>
    <rPh sb="0" eb="4">
      <t>トドウフケン</t>
    </rPh>
    <phoneticPr fontId="1"/>
  </si>
  <si>
    <t>連絡先</t>
    <rPh sb="0" eb="2">
      <t>レンラク</t>
    </rPh>
    <rPh sb="2" eb="3">
      <t>サキ</t>
    </rPh>
    <phoneticPr fontId="1"/>
  </si>
  <si>
    <t>E-mail</t>
    <phoneticPr fontId="1"/>
  </si>
  <si>
    <t>請求書送付先</t>
    <rPh sb="0" eb="3">
      <t>セイキュウショ</t>
    </rPh>
    <rPh sb="3" eb="5">
      <t>ソウフ</t>
    </rPh>
    <rPh sb="5" eb="6">
      <t>サキ</t>
    </rPh>
    <phoneticPr fontId="1"/>
  </si>
  <si>
    <t>（現在利用中のＩＤ</t>
    <rPh sb="1" eb="3">
      <t>ゲンザイ</t>
    </rPh>
    <rPh sb="3" eb="6">
      <t>リヨウチュウ</t>
    </rPh>
    <phoneticPr fontId="1"/>
  </si>
  <si>
    <t>）</t>
    <phoneticPr fontId="1"/>
  </si>
  <si>
    <t>1つのみ記載</t>
    <rPh sb="4" eb="6">
      <t>キサイ</t>
    </rPh>
    <phoneticPr fontId="1"/>
  </si>
  <si>
    <t>最低契約期間は課金開始月より１年間です。（初月は無料とします。）</t>
    <rPh sb="0" eb="2">
      <t>サイテイ</t>
    </rPh>
    <rPh sb="2" eb="4">
      <t>ケイヤク</t>
    </rPh>
    <rPh sb="4" eb="6">
      <t>キカン</t>
    </rPh>
    <rPh sb="7" eb="9">
      <t>カキン</t>
    </rPh>
    <rPh sb="9" eb="11">
      <t>カイシ</t>
    </rPh>
    <rPh sb="11" eb="12">
      <t>ツキ</t>
    </rPh>
    <rPh sb="15" eb="17">
      <t>ネンカン</t>
    </rPh>
    <rPh sb="21" eb="22">
      <t>ショ</t>
    </rPh>
    <rPh sb="22" eb="23">
      <t>ゲツ</t>
    </rPh>
    <rPh sb="24" eb="26">
      <t>ムリョウ</t>
    </rPh>
    <phoneticPr fontId="1"/>
  </si>
  <si>
    <t>利用ＩＤ毎に発生します。</t>
    <rPh sb="0" eb="2">
      <t>リヨウ</t>
    </rPh>
    <rPh sb="4" eb="5">
      <t>ゴト</t>
    </rPh>
    <rPh sb="6" eb="8">
      <t>ハッセイ</t>
    </rPh>
    <phoneticPr fontId="1"/>
  </si>
  <si>
    <t>利用料金のお支払が確認でき次第，アカウント情報（ID,パスワード）をお知らせいたします。</t>
    <rPh sb="0" eb="2">
      <t>リヨウ</t>
    </rPh>
    <rPh sb="2" eb="4">
      <t>リョウキン</t>
    </rPh>
    <rPh sb="6" eb="8">
      <t>シハライ</t>
    </rPh>
    <rPh sb="9" eb="11">
      <t>カクニン</t>
    </rPh>
    <rPh sb="13" eb="15">
      <t>シダイ</t>
    </rPh>
    <rPh sb="21" eb="23">
      <t>ジョウホウ</t>
    </rPh>
    <rPh sb="35" eb="36">
      <t>シ</t>
    </rPh>
    <phoneticPr fontId="1"/>
  </si>
  <si>
    <t>利用料金のお支払は一括払い（初期費用＋１１ヶ月分）となります。</t>
    <rPh sb="0" eb="2">
      <t>リヨウ</t>
    </rPh>
    <rPh sb="2" eb="4">
      <t>リョウキン</t>
    </rPh>
    <rPh sb="6" eb="8">
      <t>シハライ</t>
    </rPh>
    <rPh sb="9" eb="11">
      <t>イッカツ</t>
    </rPh>
    <rPh sb="11" eb="12">
      <t>バラ</t>
    </rPh>
    <rPh sb="14" eb="16">
      <t>ショキ</t>
    </rPh>
    <rPh sb="16" eb="18">
      <t>ヒヨウ</t>
    </rPh>
    <rPh sb="22" eb="23">
      <t>ゲツ</t>
    </rPh>
    <rPh sb="23" eb="24">
      <t>ブン</t>
    </rPh>
    <phoneticPr fontId="1"/>
  </si>
  <si>
    <t>←選択して入力</t>
    <rPh sb="1" eb="3">
      <t>センタク</t>
    </rPh>
    <rPh sb="5" eb="7">
      <t>ニュウリョク</t>
    </rPh>
    <phoneticPr fontId="1"/>
  </si>
  <si>
    <t>←数字のみ入力</t>
    <rPh sb="1" eb="3">
      <t>スウジ</t>
    </rPh>
    <rPh sb="5" eb="7">
      <t>ニュウリョク</t>
    </rPh>
    <phoneticPr fontId="1"/>
  </si>
  <si>
    <t>申込内容</t>
    <rPh sb="0" eb="2">
      <t>モウシコ</t>
    </rPh>
    <rPh sb="2" eb="4">
      <t>ナイヨウ</t>
    </rPh>
    <phoneticPr fontId="1"/>
  </si>
  <si>
    <t>新規</t>
    <rPh sb="0" eb="2">
      <t>シンキ</t>
    </rPh>
    <phoneticPr fontId="1"/>
  </si>
  <si>
    <t>ＩＤ追加</t>
    <rPh sb="2" eb="4">
      <t>ツイカ</t>
    </rPh>
    <phoneticPr fontId="1"/>
  </si>
  <si>
    <t>利用料金※
(11ヶ月)</t>
    <rPh sb="0" eb="2">
      <t>リヨウ</t>
    </rPh>
    <rPh sb="2" eb="4">
      <t>リョウキン</t>
    </rPh>
    <rPh sb="10" eb="11">
      <t>ゲツ</t>
    </rPh>
    <phoneticPr fontId="1"/>
  </si>
  <si>
    <t>追加申込</t>
    <rPh sb="0" eb="2">
      <t>ツイカ</t>
    </rPh>
    <rPh sb="2" eb="4">
      <t>モウシコ</t>
    </rPh>
    <phoneticPr fontId="1"/>
  </si>
  <si>
    <t>解約ＩＤ数：</t>
    <rPh sb="0" eb="2">
      <t>カイヤク</t>
    </rPh>
    <rPh sb="4" eb="5">
      <t>スウ</t>
    </rPh>
    <phoneticPr fontId="1"/>
  </si>
  <si>
    <t>追加ＩＤ数：</t>
    <rPh sb="0" eb="2">
      <t>ツイカ</t>
    </rPh>
    <rPh sb="4" eb="5">
      <t>スウ</t>
    </rPh>
    <phoneticPr fontId="1"/>
  </si>
  <si>
    <t>利用ＩＤ数：</t>
    <rPh sb="0" eb="2">
      <t>リヨウ</t>
    </rPh>
    <rPh sb="4" eb="5">
      <t>スウ</t>
    </rPh>
    <phoneticPr fontId="1"/>
  </si>
  <si>
    <t>（申込日より１ヶ月後以降）</t>
    <rPh sb="1" eb="3">
      <t>モウシコ</t>
    </rPh>
    <rPh sb="3" eb="4">
      <t>ニチ</t>
    </rPh>
    <rPh sb="8" eb="9">
      <t>ゲツ</t>
    </rPh>
    <rPh sb="9" eb="10">
      <t>ゴ</t>
    </rPh>
    <rPh sb="10" eb="12">
      <t>イコウ</t>
    </rPh>
    <phoneticPr fontId="1"/>
  </si>
  <si>
    <t>（注）下表に解約対象のアカウント情報（ＩＤ）を記載してください。</t>
    <rPh sb="1" eb="2">
      <t>チュウ</t>
    </rPh>
    <rPh sb="3" eb="5">
      <t>カヒョウ</t>
    </rPh>
    <rPh sb="6" eb="8">
      <t>カイヤク</t>
    </rPh>
    <rPh sb="8" eb="10">
      <t>タイショウ</t>
    </rPh>
    <rPh sb="16" eb="18">
      <t>ジョウホウ</t>
    </rPh>
    <rPh sb="23" eb="25">
      <t>キサイ</t>
    </rPh>
    <phoneticPr fontId="1"/>
  </si>
  <si>
    <t>該当する申込内容に</t>
    <rPh sb="0" eb="2">
      <t>ガイトウ</t>
    </rPh>
    <rPh sb="4" eb="6">
      <t>モウシコ</t>
    </rPh>
    <rPh sb="6" eb="8">
      <t>ナイヨウ</t>
    </rPh>
    <phoneticPr fontId="1"/>
  </si>
  <si>
    <t>を入れて黄色のセルに入力してください。</t>
    <rPh sb="1" eb="2">
      <t>イ</t>
    </rPh>
    <rPh sb="4" eb="6">
      <t>キイロ</t>
    </rPh>
    <rPh sb="10" eb="12">
      <t>ニュウリョク</t>
    </rPh>
    <phoneticPr fontId="1"/>
  </si>
  <si>
    <t>中国電力ネットワーク株式会社指定の銀行口座へお振込みしてください。</t>
    <rPh sb="0" eb="2">
      <t>チュウゴク</t>
    </rPh>
    <rPh sb="2" eb="4">
      <t>デンリョク</t>
    </rPh>
    <rPh sb="10" eb="14">
      <t>カブシキガイシャ</t>
    </rPh>
    <rPh sb="14" eb="16">
      <t>シテイ</t>
    </rPh>
    <rPh sb="17" eb="19">
      <t>ギンコウ</t>
    </rPh>
    <rPh sb="19" eb="21">
      <t>コウザ</t>
    </rPh>
    <rPh sb="23" eb="25">
      <t>フリコ</t>
    </rPh>
    <phoneticPr fontId="1"/>
  </si>
  <si>
    <t>※請求金額，振込先は請求の際にご案内いたします。振込手数料は申込者でご負担ねがいます。</t>
    <rPh sb="1" eb="3">
      <t>セイキュウ</t>
    </rPh>
    <rPh sb="3" eb="5">
      <t>キンガク</t>
    </rPh>
    <rPh sb="6" eb="8">
      <t>フリコミ</t>
    </rPh>
    <rPh sb="8" eb="9">
      <t>サキ</t>
    </rPh>
    <rPh sb="10" eb="12">
      <t>セイキュウ</t>
    </rPh>
    <rPh sb="13" eb="14">
      <t>サイ</t>
    </rPh>
    <rPh sb="16" eb="18">
      <t>アンナイ</t>
    </rPh>
    <rPh sb="24" eb="26">
      <t>フリコミ</t>
    </rPh>
    <rPh sb="26" eb="29">
      <t>テスウリョウ</t>
    </rPh>
    <rPh sb="30" eb="32">
      <t>モウシコミ</t>
    </rPh>
    <rPh sb="32" eb="33">
      <t>シャ</t>
    </rPh>
    <rPh sb="35" eb="37">
      <t>フタン</t>
    </rPh>
    <phoneticPr fontId="1"/>
  </si>
  <si>
    <t>※自動引き落としは対応いたしかねます。</t>
    <phoneticPr fontId="1"/>
  </si>
  <si>
    <t>４．契約内容</t>
    <rPh sb="2" eb="4">
      <t>ケイヤク</t>
    </rPh>
    <rPh sb="4" eb="6">
      <t>ナイヨウ</t>
    </rPh>
    <phoneticPr fontId="1"/>
  </si>
  <si>
    <t>５．利用料金</t>
    <rPh sb="2" eb="4">
      <t>リヨウ</t>
    </rPh>
    <rPh sb="4" eb="6">
      <t>リョウキン</t>
    </rPh>
    <phoneticPr fontId="1"/>
  </si>
  <si>
    <t>６．お支払方法</t>
    <rPh sb="3" eb="5">
      <t>シハライ</t>
    </rPh>
    <rPh sb="5" eb="7">
      <t>ホウホウ</t>
    </rPh>
    <phoneticPr fontId="1"/>
  </si>
  <si>
    <t>１，９８０円／ＩＤ</t>
    <rPh sb="5" eb="6">
      <t>エン</t>
    </rPh>
    <phoneticPr fontId="1"/>
  </si>
  <si>
    <t>金額（税込）</t>
    <rPh sb="0" eb="2">
      <t>キンガク</t>
    </rPh>
    <rPh sb="3" eb="5">
      <t>ゼイコミ</t>
    </rPh>
    <phoneticPr fontId="1"/>
  </si>
  <si>
    <t>２１，７８０円／ＩＤ</t>
    <rPh sb="6" eb="7">
      <t>エン</t>
    </rPh>
    <phoneticPr fontId="1"/>
  </si>
  <si>
    <t>※ＩＤ追加の場合は，契約満了月までを月割した利用料金を請求させていただきます。</t>
    <rPh sb="3" eb="5">
      <t>ツイカ</t>
    </rPh>
    <rPh sb="6" eb="8">
      <t>バアイ</t>
    </rPh>
    <rPh sb="10" eb="12">
      <t>ケイヤク</t>
    </rPh>
    <rPh sb="12" eb="14">
      <t>マンリョウ</t>
    </rPh>
    <rPh sb="14" eb="15">
      <t>ツキ</t>
    </rPh>
    <rPh sb="18" eb="19">
      <t>ツキ</t>
    </rPh>
    <rPh sb="19" eb="20">
      <t>ワリ</t>
    </rPh>
    <rPh sb="22" eb="24">
      <t>リヨウ</t>
    </rPh>
    <rPh sb="24" eb="26">
      <t>リョウキン</t>
    </rPh>
    <rPh sb="27" eb="29">
      <t>セイキュウ</t>
    </rPh>
    <phoneticPr fontId="1"/>
  </si>
  <si>
    <t>市区町村</t>
    <rPh sb="0" eb="2">
      <t>シク</t>
    </rPh>
    <rPh sb="2" eb="4">
      <t>チョウソン</t>
    </rPh>
    <phoneticPr fontId="1"/>
  </si>
  <si>
    <t>中国電力ネットワーク株式会社が定める「電柱ナビ利用規約」および「個人情報のお取扱い」</t>
    <phoneticPr fontId="1"/>
  </si>
  <si>
    <t>申込日</t>
    <rPh sb="0" eb="2">
      <t>モウシコ</t>
    </rPh>
    <rPh sb="2" eb="3">
      <t>ビ</t>
    </rPh>
    <phoneticPr fontId="1"/>
  </si>
  <si>
    <t>都道府県番号</t>
    <rPh sb="0" eb="4">
      <t>トドウフケン</t>
    </rPh>
    <rPh sb="4" eb="6">
      <t>バンゴウ</t>
    </rPh>
    <phoneticPr fontId="1"/>
  </si>
  <si>
    <t>丁目</t>
    <rPh sb="0" eb="1">
      <t>チョウ</t>
    </rPh>
    <rPh sb="1" eb="2">
      <t>メ</t>
    </rPh>
    <phoneticPr fontId="1"/>
  </si>
  <si>
    <t>都道府県名</t>
    <rPh sb="0" eb="4">
      <t>トドウフケン</t>
    </rPh>
    <rPh sb="4" eb="5">
      <t>メイ</t>
    </rPh>
    <phoneticPr fontId="1"/>
  </si>
  <si>
    <t>01</t>
    <phoneticPr fontId="1"/>
  </si>
  <si>
    <t>02</t>
    <phoneticPr fontId="1"/>
  </si>
  <si>
    <t>03</t>
    <phoneticPr fontId="1"/>
  </si>
  <si>
    <t>04</t>
    <phoneticPr fontId="1"/>
  </si>
  <si>
    <t>05</t>
    <phoneticPr fontId="1"/>
  </si>
  <si>
    <t>06</t>
    <phoneticPr fontId="1"/>
  </si>
  <si>
    <t>07</t>
    <phoneticPr fontId="1"/>
  </si>
  <si>
    <t>08</t>
    <phoneticPr fontId="1"/>
  </si>
  <si>
    <t>09</t>
    <phoneticPr fontId="1"/>
  </si>
  <si>
    <t>北海道</t>
    <rPh sb="0" eb="3">
      <t>ホッカイドウ</t>
    </rPh>
    <phoneticPr fontId="1"/>
  </si>
  <si>
    <t>青森県</t>
    <rPh sb="0" eb="3">
      <t>アオモリケン</t>
    </rPh>
    <phoneticPr fontId="1"/>
  </si>
  <si>
    <t>岩手県</t>
    <rPh sb="0" eb="2">
      <t>イワテ</t>
    </rPh>
    <rPh sb="2" eb="3">
      <t>ケン</t>
    </rPh>
    <phoneticPr fontId="1"/>
  </si>
  <si>
    <t>宮城県</t>
    <rPh sb="0" eb="2">
      <t>ミヤギ</t>
    </rPh>
    <rPh sb="2" eb="3">
      <t>ケン</t>
    </rPh>
    <phoneticPr fontId="1"/>
  </si>
  <si>
    <t>秋田県</t>
    <rPh sb="0" eb="2">
      <t>アキタ</t>
    </rPh>
    <rPh sb="2" eb="3">
      <t>ケン</t>
    </rPh>
    <phoneticPr fontId="1"/>
  </si>
  <si>
    <t>山形県</t>
    <rPh sb="0" eb="2">
      <t>ヤマガタ</t>
    </rPh>
    <rPh sb="2" eb="3">
      <t>ケン</t>
    </rPh>
    <phoneticPr fontId="1"/>
  </si>
  <si>
    <t>福島県</t>
    <rPh sb="0" eb="2">
      <t>フクシマ</t>
    </rPh>
    <rPh sb="2" eb="3">
      <t>ケン</t>
    </rPh>
    <phoneticPr fontId="1"/>
  </si>
  <si>
    <t>茨城県</t>
    <rPh sb="0" eb="2">
      <t>イバラキ</t>
    </rPh>
    <rPh sb="2" eb="3">
      <t>ケン</t>
    </rPh>
    <phoneticPr fontId="1"/>
  </si>
  <si>
    <t>栃木県</t>
    <rPh sb="0" eb="2">
      <t>トチギ</t>
    </rPh>
    <rPh sb="2" eb="3">
      <t>ケン</t>
    </rPh>
    <phoneticPr fontId="1"/>
  </si>
  <si>
    <t>群馬県</t>
    <rPh sb="0" eb="2">
      <t>グンマ</t>
    </rPh>
    <rPh sb="2" eb="3">
      <t>ケン</t>
    </rPh>
    <phoneticPr fontId="1"/>
  </si>
  <si>
    <t>埼玉県</t>
    <rPh sb="0" eb="2">
      <t>サイタマ</t>
    </rPh>
    <rPh sb="2" eb="3">
      <t>ケン</t>
    </rPh>
    <phoneticPr fontId="1"/>
  </si>
  <si>
    <t>千葉県</t>
    <rPh sb="0" eb="2">
      <t>チバ</t>
    </rPh>
    <rPh sb="2" eb="3">
      <t>ケン</t>
    </rPh>
    <phoneticPr fontId="1"/>
  </si>
  <si>
    <t>東京都</t>
    <rPh sb="0" eb="2">
      <t>トウキョウ</t>
    </rPh>
    <rPh sb="2" eb="3">
      <t>ト</t>
    </rPh>
    <phoneticPr fontId="1"/>
  </si>
  <si>
    <t>神奈川県</t>
    <rPh sb="0" eb="2">
      <t>ジンナ</t>
    </rPh>
    <rPh sb="2" eb="3">
      <t>カワ</t>
    </rPh>
    <rPh sb="3" eb="4">
      <t>ケン</t>
    </rPh>
    <phoneticPr fontId="1"/>
  </si>
  <si>
    <t>新潟県</t>
    <rPh sb="0" eb="2">
      <t>ニイガタ</t>
    </rPh>
    <rPh sb="2" eb="3">
      <t>ケン</t>
    </rPh>
    <phoneticPr fontId="1"/>
  </si>
  <si>
    <t>富山県</t>
    <rPh sb="0" eb="2">
      <t>トヤマ</t>
    </rPh>
    <rPh sb="2" eb="3">
      <t>ケン</t>
    </rPh>
    <phoneticPr fontId="1"/>
  </si>
  <si>
    <t>石川県</t>
    <rPh sb="0" eb="2">
      <t>イシカワ</t>
    </rPh>
    <rPh sb="2" eb="3">
      <t>ケン</t>
    </rPh>
    <phoneticPr fontId="1"/>
  </si>
  <si>
    <t>福井県</t>
    <rPh sb="0" eb="2">
      <t>フクイ</t>
    </rPh>
    <rPh sb="2" eb="3">
      <t>ケン</t>
    </rPh>
    <phoneticPr fontId="1"/>
  </si>
  <si>
    <t>山梨県</t>
    <rPh sb="0" eb="2">
      <t>ヤマナシ</t>
    </rPh>
    <rPh sb="2" eb="3">
      <t>ケン</t>
    </rPh>
    <phoneticPr fontId="1"/>
  </si>
  <si>
    <t>長野県</t>
    <rPh sb="0" eb="2">
      <t>ナガノ</t>
    </rPh>
    <rPh sb="2" eb="3">
      <t>ケン</t>
    </rPh>
    <phoneticPr fontId="1"/>
  </si>
  <si>
    <t>岐阜県</t>
    <rPh sb="0" eb="2">
      <t>ギフ</t>
    </rPh>
    <rPh sb="2" eb="3">
      <t>ケン</t>
    </rPh>
    <phoneticPr fontId="1"/>
  </si>
  <si>
    <t>静岡県</t>
    <rPh sb="0" eb="2">
      <t>シズオカ</t>
    </rPh>
    <rPh sb="2" eb="3">
      <t>ケン</t>
    </rPh>
    <phoneticPr fontId="1"/>
  </si>
  <si>
    <t>愛知県</t>
    <rPh sb="0" eb="2">
      <t>アイチ</t>
    </rPh>
    <rPh sb="2" eb="3">
      <t>ケン</t>
    </rPh>
    <phoneticPr fontId="1"/>
  </si>
  <si>
    <t>三重県</t>
    <rPh sb="0" eb="2">
      <t>ミエ</t>
    </rPh>
    <rPh sb="2" eb="3">
      <t>ケン</t>
    </rPh>
    <phoneticPr fontId="1"/>
  </si>
  <si>
    <t>滋賀県</t>
    <rPh sb="0" eb="3">
      <t>シガケン</t>
    </rPh>
    <phoneticPr fontId="1"/>
  </si>
  <si>
    <t>京都府</t>
    <rPh sb="0" eb="2">
      <t>キョウト</t>
    </rPh>
    <rPh sb="2" eb="3">
      <t>フ</t>
    </rPh>
    <phoneticPr fontId="1"/>
  </si>
  <si>
    <t>大阪府</t>
    <rPh sb="0" eb="2">
      <t>オオサカ</t>
    </rPh>
    <rPh sb="2" eb="3">
      <t>フ</t>
    </rPh>
    <phoneticPr fontId="1"/>
  </si>
  <si>
    <t>兵庫県</t>
    <rPh sb="0" eb="2">
      <t>ヒョウゴ</t>
    </rPh>
    <rPh sb="2" eb="3">
      <t>ケン</t>
    </rPh>
    <phoneticPr fontId="1"/>
  </si>
  <si>
    <t>奈良県</t>
    <rPh sb="0" eb="2">
      <t>ナラ</t>
    </rPh>
    <rPh sb="2" eb="3">
      <t>ケン</t>
    </rPh>
    <phoneticPr fontId="1"/>
  </si>
  <si>
    <t>和歌山県</t>
    <rPh sb="0" eb="3">
      <t>ワカヤマ</t>
    </rPh>
    <rPh sb="3" eb="4">
      <t>ケン</t>
    </rPh>
    <phoneticPr fontId="1"/>
  </si>
  <si>
    <t>鳥取県</t>
    <rPh sb="0" eb="2">
      <t>トットリ</t>
    </rPh>
    <rPh sb="2" eb="3">
      <t>ケン</t>
    </rPh>
    <phoneticPr fontId="1"/>
  </si>
  <si>
    <t>島根県</t>
    <rPh sb="0" eb="2">
      <t>シマネ</t>
    </rPh>
    <rPh sb="2" eb="3">
      <t>ケン</t>
    </rPh>
    <phoneticPr fontId="1"/>
  </si>
  <si>
    <t>岡山県</t>
    <rPh sb="0" eb="2">
      <t>オカヤマ</t>
    </rPh>
    <rPh sb="2" eb="3">
      <t>ケン</t>
    </rPh>
    <phoneticPr fontId="1"/>
  </si>
  <si>
    <t>広島県</t>
    <rPh sb="0" eb="2">
      <t>ヒロシマ</t>
    </rPh>
    <rPh sb="2" eb="3">
      <t>ケン</t>
    </rPh>
    <phoneticPr fontId="1"/>
  </si>
  <si>
    <t>山口県</t>
    <rPh sb="0" eb="2">
      <t>ヤマグチ</t>
    </rPh>
    <rPh sb="2" eb="3">
      <t>ケン</t>
    </rPh>
    <phoneticPr fontId="1"/>
  </si>
  <si>
    <t>徳島県</t>
    <rPh sb="0" eb="2">
      <t>トクシマ</t>
    </rPh>
    <rPh sb="2" eb="3">
      <t>ケン</t>
    </rPh>
    <phoneticPr fontId="1"/>
  </si>
  <si>
    <t>香川県</t>
    <rPh sb="0" eb="2">
      <t>カガワ</t>
    </rPh>
    <rPh sb="2" eb="3">
      <t>ケン</t>
    </rPh>
    <phoneticPr fontId="1"/>
  </si>
  <si>
    <t>愛媛県</t>
    <rPh sb="0" eb="2">
      <t>エヒメ</t>
    </rPh>
    <rPh sb="2" eb="3">
      <t>ケン</t>
    </rPh>
    <phoneticPr fontId="1"/>
  </si>
  <si>
    <t>高知県</t>
    <rPh sb="0" eb="2">
      <t>コウチ</t>
    </rPh>
    <rPh sb="2" eb="3">
      <t>ケン</t>
    </rPh>
    <phoneticPr fontId="1"/>
  </si>
  <si>
    <t>福岡県</t>
    <rPh sb="0" eb="2">
      <t>フクオカ</t>
    </rPh>
    <rPh sb="2" eb="3">
      <t>ケン</t>
    </rPh>
    <phoneticPr fontId="1"/>
  </si>
  <si>
    <t>佐賀県</t>
    <rPh sb="0" eb="3">
      <t>サガケン</t>
    </rPh>
    <phoneticPr fontId="1"/>
  </si>
  <si>
    <t>長崎県</t>
    <rPh sb="0" eb="2">
      <t>ナガサキ</t>
    </rPh>
    <rPh sb="2" eb="3">
      <t>ケン</t>
    </rPh>
    <phoneticPr fontId="1"/>
  </si>
  <si>
    <t>熊本県</t>
    <rPh sb="0" eb="2">
      <t>クマモト</t>
    </rPh>
    <rPh sb="2" eb="3">
      <t>ケン</t>
    </rPh>
    <phoneticPr fontId="1"/>
  </si>
  <si>
    <t>大分県</t>
    <rPh sb="0" eb="2">
      <t>オオイタ</t>
    </rPh>
    <rPh sb="2" eb="3">
      <t>ケン</t>
    </rPh>
    <phoneticPr fontId="1"/>
  </si>
  <si>
    <t>宮崎県</t>
    <rPh sb="0" eb="2">
      <t>ミヤザキ</t>
    </rPh>
    <rPh sb="2" eb="3">
      <t>ケン</t>
    </rPh>
    <phoneticPr fontId="1"/>
  </si>
  <si>
    <t>鹿児島県</t>
    <rPh sb="0" eb="3">
      <t>カゴシマ</t>
    </rPh>
    <rPh sb="3" eb="4">
      <t>ケン</t>
    </rPh>
    <phoneticPr fontId="1"/>
  </si>
  <si>
    <t>沖縄県</t>
    <rPh sb="0" eb="2">
      <t>オキナワ</t>
    </rPh>
    <rPh sb="2" eb="3">
      <t>ケン</t>
    </rPh>
    <phoneticPr fontId="1"/>
  </si>
  <si>
    <t>丁目</t>
    <rPh sb="0" eb="1">
      <t>チョウ</t>
    </rPh>
    <rPh sb="1" eb="2">
      <t>メ</t>
    </rPh>
    <phoneticPr fontId="1"/>
  </si>
  <si>
    <t>中電　太郎</t>
    <rPh sb="0" eb="2">
      <t>チュウデン</t>
    </rPh>
    <rPh sb="3" eb="5">
      <t>タロウ</t>
    </rPh>
    <phoneticPr fontId="1"/>
  </si>
  <si>
    <t>宛名</t>
    <rPh sb="0" eb="2">
      <t>アテナ</t>
    </rPh>
    <phoneticPr fontId="1"/>
  </si>
  <si>
    <r>
      <t xml:space="preserve">３．請求書送付先   </t>
    </r>
    <r>
      <rPr>
        <b/>
        <sz val="9"/>
        <color theme="1"/>
        <rFont val="ＭＳ 明朝"/>
        <family val="1"/>
        <charset val="128"/>
      </rPr>
      <t>※必要により修正してください。</t>
    </r>
    <rPh sb="2" eb="5">
      <t>セイキュウショ</t>
    </rPh>
    <rPh sb="5" eb="7">
      <t>ソウフ</t>
    </rPh>
    <rPh sb="7" eb="8">
      <t>サキ</t>
    </rPh>
    <rPh sb="12" eb="14">
      <t>ヒツヨウ</t>
    </rPh>
    <rPh sb="17" eb="19">
      <t>シュウセイ</t>
    </rPh>
    <phoneticPr fontId="1"/>
  </si>
  <si>
    <t>（利用したいＩＤ数を記入）</t>
    <rPh sb="1" eb="3">
      <t>リヨウ</t>
    </rPh>
    <rPh sb="8" eb="9">
      <t>スウ</t>
    </rPh>
    <rPh sb="10" eb="12">
      <t>キニュウ</t>
    </rPh>
    <phoneticPr fontId="1"/>
  </si>
  <si>
    <t>（追加分のＩＤ数のみ記入）</t>
    <rPh sb="1" eb="3">
      <t>ツイカ</t>
    </rPh>
    <rPh sb="3" eb="4">
      <t>ブン</t>
    </rPh>
    <rPh sb="7" eb="8">
      <t>スウ</t>
    </rPh>
    <rPh sb="10" eb="12">
      <t>キニュウ</t>
    </rPh>
    <phoneticPr fontId="1"/>
  </si>
  <si>
    <t>（解約分のＩＤ数のみ記入）</t>
    <rPh sb="1" eb="3">
      <t>カイヤク</t>
    </rPh>
    <rPh sb="3" eb="4">
      <t>ブン</t>
    </rPh>
    <rPh sb="4" eb="5">
      <t>オイワケ</t>
    </rPh>
    <rPh sb="7" eb="8">
      <t>スウ</t>
    </rPh>
    <rPh sb="10" eb="12">
      <t>キニュウ</t>
    </rPh>
    <phoneticPr fontId="1"/>
  </si>
  <si>
    <t>ﾌﾘｶﾞﾅ</t>
    <phoneticPr fontId="1"/>
  </si>
  <si>
    <t>部署・氏名</t>
    <rPh sb="0" eb="2">
      <t>ブショ</t>
    </rPh>
    <rPh sb="3" eb="5">
      <t>シメイ</t>
    </rPh>
    <phoneticPr fontId="1"/>
  </si>
  <si>
    <t>会社名</t>
    <rPh sb="0" eb="3">
      <t>カイシャメイ</t>
    </rPh>
    <phoneticPr fontId="1"/>
  </si>
  <si>
    <t>部署・氏名</t>
    <rPh sb="0" eb="2">
      <t>ブショ</t>
    </rPh>
    <rPh sb="3" eb="5">
      <t>シメイ</t>
    </rPh>
    <phoneticPr fontId="1"/>
  </si>
  <si>
    <t>解約したいＩＤが１４個を超える場合は，メール本文にＩＤを記載してください。</t>
    <rPh sb="0" eb="2">
      <t>カイヤク</t>
    </rPh>
    <rPh sb="10" eb="11">
      <t>コ</t>
    </rPh>
    <rPh sb="12" eb="13">
      <t>コ</t>
    </rPh>
    <rPh sb="15" eb="17">
      <t>バアイ</t>
    </rPh>
    <rPh sb="22" eb="24">
      <t>ホンブン</t>
    </rPh>
    <rPh sb="28" eb="30">
      <t>キサイ</t>
    </rPh>
    <phoneticPr fontId="1"/>
  </si>
  <si>
    <t>解約希望日</t>
    <rPh sb="0" eb="2">
      <t>カイヤク</t>
    </rPh>
    <rPh sb="2" eb="4">
      <t>キボウ</t>
    </rPh>
    <rPh sb="4" eb="5">
      <t>ビ</t>
    </rPh>
    <phoneticPr fontId="1"/>
  </si>
  <si>
    <t>工事会社</t>
  </si>
  <si>
    <t>ﾁｭｳｺﾞｸﾃﾞﾝﾘｮｸﾈｯﾄﾜｰｸ(ｶ</t>
    <phoneticPr fontId="1"/>
  </si>
  <si>
    <t>中国電力ネットワーク(株)</t>
    <rPh sb="0" eb="2">
      <t>チュウゴク</t>
    </rPh>
    <rPh sb="2" eb="4">
      <t>デンリョク</t>
    </rPh>
    <rPh sb="10" eb="13">
      <t>カブ</t>
    </rPh>
    <phoneticPr fontId="1"/>
  </si>
  <si>
    <t>ﾁｭｳﾃﾞﾝ ﾀﾛｳ</t>
    <phoneticPr fontId="1"/>
  </si>
  <si>
    <t>広島県</t>
    <rPh sb="0" eb="3">
      <t>ヒロシマケン</t>
    </rPh>
    <phoneticPr fontId="1"/>
  </si>
  <si>
    <t>１丁目</t>
    <rPh sb="1" eb="3">
      <t>チョウメ</t>
    </rPh>
    <phoneticPr fontId="1"/>
  </si>
  <si>
    <t>広島市中区小網町</t>
    <rPh sb="0" eb="3">
      <t>ヒロシマシ</t>
    </rPh>
    <rPh sb="3" eb="5">
      <t>ナカク</t>
    </rPh>
    <rPh sb="5" eb="7">
      <t>コアミ</t>
    </rPh>
    <rPh sb="7" eb="8">
      <t>マチ</t>
    </rPh>
    <phoneticPr fontId="1"/>
  </si>
  <si>
    <t>６番１２号平和大通りビル７階</t>
    <rPh sb="1" eb="2">
      <t>バン</t>
    </rPh>
    <rPh sb="4" eb="5">
      <t>ゴウ</t>
    </rPh>
    <rPh sb="5" eb="7">
      <t>ヘイワ</t>
    </rPh>
    <rPh sb="7" eb="9">
      <t>オオドオ</t>
    </rPh>
    <rPh sb="13" eb="14">
      <t>カイ</t>
    </rPh>
    <phoneticPr fontId="1"/>
  </si>
  <si>
    <t>09012345678</t>
    <phoneticPr fontId="1"/>
  </si>
  <si>
    <t>ネットワークサービスセンター　中電次郎</t>
    <rPh sb="15" eb="17">
      <t>チュウデン</t>
    </rPh>
    <rPh sb="17" eb="19">
      <t>ジロウ</t>
    </rPh>
    <phoneticPr fontId="1"/>
  </si>
  <si>
    <t>cccccc@pnet.energia.co.jp</t>
    <phoneticPr fontId="1"/>
  </si>
  <si>
    <t>xxx0022</t>
    <phoneticPr fontId="1"/>
  </si>
  <si>
    <t>xxx0001</t>
    <phoneticPr fontId="1"/>
  </si>
  <si>
    <t>xxx0002</t>
    <phoneticPr fontId="1"/>
  </si>
  <si>
    <t>xxx0005</t>
    <phoneticPr fontId="1"/>
  </si>
  <si>
    <t>申込内容</t>
    <rPh sb="0" eb="2">
      <t>モウシコ</t>
    </rPh>
    <rPh sb="2" eb="4">
      <t>ナイヨウ</t>
    </rPh>
    <phoneticPr fontId="1"/>
  </si>
  <si>
    <t>契約期間</t>
    <rPh sb="0" eb="2">
      <t>ケイヤク</t>
    </rPh>
    <rPh sb="2" eb="4">
      <t>キカン</t>
    </rPh>
    <phoneticPr fontId="1"/>
  </si>
  <si>
    <t>利用ＩＤ数</t>
    <rPh sb="0" eb="2">
      <t>リヨウ</t>
    </rPh>
    <rPh sb="4" eb="5">
      <t>スウ</t>
    </rPh>
    <phoneticPr fontId="1"/>
  </si>
  <si>
    <t>請求金額</t>
    <rPh sb="0" eb="2">
      <t>セイキュウ</t>
    </rPh>
    <rPh sb="2" eb="4">
      <t>キンガク</t>
    </rPh>
    <phoneticPr fontId="1"/>
  </si>
  <si>
    <t>（当社利用欄）</t>
    <rPh sb="1" eb="3">
      <t>トウシャ</t>
    </rPh>
    <rPh sb="3" eb="5">
      <t>リヨウ</t>
    </rPh>
    <rPh sb="5" eb="6">
      <t>ラン</t>
    </rPh>
    <phoneticPr fontId="1"/>
  </si>
  <si>
    <t>(メール送付先：VA1782@pnet.energia.co.jp）</t>
    <rPh sb="4" eb="6">
      <t>ソウフ</t>
    </rPh>
    <rPh sb="6" eb="7">
      <t>サキ</t>
    </rPh>
    <phoneticPr fontId="1"/>
  </si>
  <si>
    <t>VA1782@pnet.energia.co.jp</t>
    <phoneticPr fontId="1"/>
  </si>
  <si>
    <t>(メール送付先：</t>
    <rPh sb="4" eb="6">
      <t>ソウフ</t>
    </rPh>
    <rPh sb="6" eb="7">
      <t>サキ</t>
    </rPh>
    <phoneticPr fontId="1"/>
  </si>
  <si>
    <t>）</t>
    <phoneticPr fontId="1"/>
  </si>
  <si>
    <t>（https://www.energia.co.jp/nw/privacy/）に同意の上，以下のとおり利用を申し込みます。</t>
    <phoneticPr fontId="1"/>
  </si>
  <si>
    <t>（https://www.energia.co.jp/nw/privacy/）に同意の上，以下のとおり利用を申し込みます。</t>
    <phoneticPr fontId="1"/>
  </si>
  <si>
    <t>（https://www.energia.co.jp/nw/privacy/）に同意の上，以下のとおり利用を申し込みます。</t>
    <phoneticPr fontId="1"/>
  </si>
  <si>
    <r>
      <rPr>
        <sz val="11"/>
        <rFont val="ＭＳ 明朝"/>
        <family val="1"/>
        <charset val="128"/>
      </rPr>
      <t>（</t>
    </r>
    <r>
      <rPr>
        <u/>
        <sz val="11"/>
        <color theme="10"/>
        <rFont val="ＭＳ 明朝"/>
        <family val="1"/>
        <charset val="128"/>
      </rPr>
      <t>https://www.energia.co.jp/nw/privacy/</t>
    </r>
    <r>
      <rPr>
        <sz val="11"/>
        <rFont val="ＭＳ 明朝"/>
        <family val="1"/>
        <charset val="128"/>
      </rPr>
      <t>）に同意の上，以下のとおり利用を申し込みます。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</si>
</sst>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 "/>
    <numFmt numFmtId="177" formatCode="#,##0_ "/>
  </numFmts>
  <fonts count="14" x14ac:knownFonts="1">
    <font>
      <sz val="9"/>
      <color theme="1"/>
      <name val="Meiryo UI"/>
      <family val="2"/>
      <charset val="128"/>
    </font>
    <font>
      <sz val="6"/>
      <name val="Meiryo UI"/>
      <family val="2"/>
      <charset val="128"/>
    </font>
    <font>
      <sz val="11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sz val="1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u/>
      <sz val="9"/>
      <color theme="10"/>
      <name val="Meiryo UI"/>
      <family val="2"/>
      <charset val="128"/>
    </font>
    <font>
      <b/>
      <sz val="9"/>
      <color indexed="81"/>
      <name val="ＭＳ Ｐゴシック"/>
      <family val="3"/>
      <charset val="128"/>
    </font>
    <font>
      <b/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16"/>
      <color theme="1"/>
      <name val="ＭＳ 明朝"/>
      <family val="1"/>
      <charset val="128"/>
    </font>
    <font>
      <u/>
      <sz val="11"/>
      <color theme="1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dashDot">
        <color indexed="64"/>
      </top>
      <bottom/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140">
    <xf numFmtId="0" fontId="0" fillId="0" borderId="0" xfId="0">
      <alignment vertical="center"/>
    </xf>
    <xf numFmtId="0" fontId="2" fillId="0" borderId="0" xfId="0" applyFont="1" applyProtection="1">
      <alignment vertical="center"/>
    </xf>
    <xf numFmtId="0" fontId="2" fillId="0" borderId="0" xfId="0" applyFont="1" applyFill="1" applyProtection="1">
      <alignment vertical="center"/>
    </xf>
    <xf numFmtId="0" fontId="2" fillId="0" borderId="0" xfId="0" applyFont="1" applyAlignment="1" applyProtection="1">
      <alignment horizontal="right" vertical="center"/>
    </xf>
    <xf numFmtId="0" fontId="4" fillId="0" borderId="0" xfId="0" applyFont="1" applyProtection="1">
      <alignment vertical="center"/>
    </xf>
    <xf numFmtId="0" fontId="0" fillId="0" borderId="1" xfId="0" applyBorder="1" applyAlignment="1" applyProtection="1">
      <alignment horizontal="centerContinuous" vertical="center"/>
    </xf>
    <xf numFmtId="0" fontId="0" fillId="0" borderId="0" xfId="0" applyProtection="1">
      <alignment vertical="center"/>
    </xf>
    <xf numFmtId="0" fontId="0" fillId="0" borderId="1" xfId="0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2" fillId="0" borderId="0" xfId="0" applyFont="1" applyBorder="1" applyProtection="1">
      <alignment vertical="center"/>
    </xf>
    <xf numFmtId="0" fontId="2" fillId="0" borderId="0" xfId="0" applyFont="1" applyFill="1" applyBorder="1" applyProtection="1">
      <alignment vertical="center"/>
    </xf>
    <xf numFmtId="0" fontId="3" fillId="0" borderId="0" xfId="0" applyFont="1" applyBorder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11" fillId="0" borderId="0" xfId="0" applyFont="1" applyBorder="1" applyProtection="1">
      <alignment vertical="center"/>
    </xf>
    <xf numFmtId="176" fontId="2" fillId="0" borderId="0" xfId="0" applyNumberFormat="1" applyFont="1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49" fontId="0" fillId="0" borderId="0" xfId="0" applyNumberForma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shrinkToFit="1"/>
    </xf>
    <xf numFmtId="0" fontId="0" fillId="0" borderId="0" xfId="0" applyBorder="1" applyAlignment="1" applyProtection="1">
      <alignment horizontal="center" vertical="center"/>
    </xf>
    <xf numFmtId="14" fontId="0" fillId="0" borderId="0" xfId="0" applyNumberFormat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shrinkToFit="1"/>
    </xf>
    <xf numFmtId="14" fontId="0" fillId="0" borderId="1" xfId="0" applyNumberFormat="1" applyBorder="1" applyAlignment="1" applyProtection="1">
      <alignment horizontal="left" vertical="center"/>
    </xf>
    <xf numFmtId="0" fontId="0" fillId="0" borderId="1" xfId="0" applyBorder="1" applyAlignment="1" applyProtection="1">
      <alignment horizontal="left" vertical="center"/>
    </xf>
    <xf numFmtId="0" fontId="0" fillId="0" borderId="1" xfId="0" applyNumberFormat="1" applyBorder="1" applyAlignment="1" applyProtection="1">
      <alignment horizontal="left" vertical="center"/>
    </xf>
    <xf numFmtId="0" fontId="2" fillId="0" borderId="38" xfId="0" applyFont="1" applyBorder="1" applyProtection="1">
      <alignment vertical="center"/>
    </xf>
    <xf numFmtId="0" fontId="8" fillId="0" borderId="0" xfId="1" applyProtection="1">
      <alignment vertical="center"/>
    </xf>
    <xf numFmtId="0" fontId="2" fillId="0" borderId="2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horizontal="center" vertical="center"/>
    </xf>
    <xf numFmtId="0" fontId="2" fillId="0" borderId="4" xfId="0" applyFont="1" applyBorder="1" applyAlignment="1" applyProtection="1">
      <alignment horizontal="center" vertical="center"/>
    </xf>
    <xf numFmtId="0" fontId="2" fillId="0" borderId="2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left" vertical="center"/>
      <protection locked="0"/>
    </xf>
    <xf numFmtId="0" fontId="3" fillId="2" borderId="2" xfId="0" applyFont="1" applyFill="1" applyBorder="1" applyAlignment="1" applyProtection="1">
      <alignment horizontal="center" vertical="center"/>
    </xf>
    <xf numFmtId="0" fontId="3" fillId="2" borderId="3" xfId="0" applyFont="1" applyFill="1" applyBorder="1" applyAlignment="1" applyProtection="1">
      <alignment horizontal="center" vertical="center"/>
    </xf>
    <xf numFmtId="0" fontId="3" fillId="2" borderId="4" xfId="0" applyFont="1" applyFill="1" applyBorder="1" applyAlignment="1" applyProtection="1">
      <alignment horizontal="center" vertical="center"/>
    </xf>
    <xf numFmtId="0" fontId="6" fillId="2" borderId="11" xfId="0" applyFont="1" applyFill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right" vertical="center" shrinkToFit="1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" xfId="0" applyFont="1" applyFill="1" applyBorder="1" applyAlignment="1" applyProtection="1">
      <alignment horizontal="center" vertical="center"/>
    </xf>
    <xf numFmtId="0" fontId="4" fillId="2" borderId="12" xfId="0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/>
      <protection locked="0"/>
    </xf>
    <xf numFmtId="0" fontId="3" fillId="2" borderId="1" xfId="0" applyFont="1" applyFill="1" applyBorder="1" applyAlignment="1" applyProtection="1">
      <alignment horizontal="center" vertical="center"/>
    </xf>
    <xf numFmtId="49" fontId="2" fillId="0" borderId="1" xfId="0" applyNumberFormat="1" applyFont="1" applyFill="1" applyBorder="1" applyAlignment="1" applyProtection="1">
      <alignment horizontal="left" vertical="center"/>
      <protection locked="0"/>
    </xf>
    <xf numFmtId="0" fontId="11" fillId="0" borderId="1" xfId="0" applyFont="1" applyBorder="1" applyAlignment="1" applyProtection="1">
      <alignment horizontal="left" vertical="center"/>
    </xf>
    <xf numFmtId="0" fontId="11" fillId="0" borderId="13" xfId="0" applyFont="1" applyBorder="1" applyAlignment="1" applyProtection="1">
      <alignment horizontal="left" vertical="center"/>
    </xf>
    <xf numFmtId="0" fontId="3" fillId="0" borderId="0" xfId="0" applyFont="1" applyAlignment="1" applyProtection="1">
      <alignment horizontal="left" vertical="center" shrinkToFit="1"/>
    </xf>
    <xf numFmtId="0" fontId="2" fillId="0" borderId="5" xfId="0" applyFont="1" applyBorder="1" applyAlignment="1" applyProtection="1">
      <alignment horizontal="center" vertical="center"/>
    </xf>
    <xf numFmtId="0" fontId="2" fillId="0" borderId="6" xfId="0" applyFont="1" applyBorder="1" applyAlignment="1" applyProtection="1">
      <alignment horizontal="center" vertical="center"/>
    </xf>
    <xf numFmtId="0" fontId="2" fillId="0" borderId="7" xfId="0" applyFont="1" applyBorder="1" applyAlignment="1" applyProtection="1">
      <alignment horizontal="center" vertical="center"/>
    </xf>
    <xf numFmtId="0" fontId="2" fillId="0" borderId="24" xfId="0" applyFont="1" applyBorder="1" applyAlignment="1" applyProtection="1">
      <alignment horizontal="center" vertical="center"/>
    </xf>
    <xf numFmtId="0" fontId="2" fillId="0" borderId="8" xfId="0" applyFont="1" applyBorder="1" applyAlignment="1" applyProtection="1">
      <alignment horizontal="center" vertical="center"/>
    </xf>
    <xf numFmtId="0" fontId="2" fillId="0" borderId="9" xfId="0" applyFont="1" applyBorder="1" applyAlignment="1" applyProtection="1">
      <alignment horizontal="center" vertical="center"/>
    </xf>
    <xf numFmtId="0" fontId="2" fillId="0" borderId="16" xfId="0" applyFont="1" applyBorder="1" applyAlignment="1" applyProtection="1">
      <alignment horizontal="center" vertical="center"/>
    </xf>
    <xf numFmtId="0" fontId="2" fillId="0" borderId="17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 shrinkToFit="1"/>
    </xf>
    <xf numFmtId="0" fontId="2" fillId="0" borderId="1" xfId="0" applyFont="1" applyBorder="1" applyAlignment="1" applyProtection="1">
      <alignment horizontal="left" vertical="center" wrapText="1"/>
    </xf>
    <xf numFmtId="0" fontId="2" fillId="0" borderId="13" xfId="0" applyFont="1" applyBorder="1" applyAlignment="1" applyProtection="1">
      <alignment horizontal="left" vertical="center" wrapText="1"/>
    </xf>
    <xf numFmtId="0" fontId="2" fillId="0" borderId="15" xfId="0" applyFont="1" applyBorder="1" applyAlignment="1" applyProtection="1">
      <alignment horizontal="left" vertical="center" wrapText="1"/>
    </xf>
    <xf numFmtId="0" fontId="2" fillId="0" borderId="20" xfId="0" applyFont="1" applyBorder="1" applyAlignment="1" applyProtection="1">
      <alignment horizontal="left" vertical="center" wrapText="1"/>
    </xf>
    <xf numFmtId="0" fontId="2" fillId="0" borderId="5" xfId="0" applyFont="1" applyBorder="1" applyAlignment="1" applyProtection="1">
      <alignment horizontal="left" vertical="center"/>
    </xf>
    <xf numFmtId="0" fontId="2" fillId="0" borderId="6" xfId="0" applyFont="1" applyBorder="1" applyAlignment="1" applyProtection="1">
      <alignment horizontal="left" vertical="center"/>
    </xf>
    <xf numFmtId="0" fontId="2" fillId="0" borderId="23" xfId="0" applyFont="1" applyBorder="1" applyAlignment="1" applyProtection="1">
      <alignment horizontal="left" vertical="center"/>
    </xf>
    <xf numFmtId="0" fontId="2" fillId="0" borderId="24" xfId="0" applyFont="1" applyBorder="1" applyAlignment="1" applyProtection="1">
      <alignment horizontal="left" vertical="center"/>
    </xf>
    <xf numFmtId="0" fontId="2" fillId="0" borderId="8" xfId="0" applyFont="1" applyBorder="1" applyAlignment="1" applyProtection="1">
      <alignment horizontal="left" vertical="center"/>
    </xf>
    <xf numFmtId="0" fontId="2" fillId="0" borderId="25" xfId="0" applyFont="1" applyBorder="1" applyAlignment="1" applyProtection="1">
      <alignment horizontal="left" vertical="center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0" fontId="2" fillId="0" borderId="15" xfId="0" applyFont="1" applyBorder="1" applyAlignment="1" applyProtection="1">
      <alignment horizontal="center" vertical="center"/>
    </xf>
    <xf numFmtId="0" fontId="2" fillId="0" borderId="12" xfId="0" applyFont="1" applyBorder="1" applyAlignment="1" applyProtection="1">
      <alignment horizontal="center" vertical="center"/>
    </xf>
    <xf numFmtId="0" fontId="2" fillId="0" borderId="0" xfId="0" applyFont="1" applyAlignment="1" applyProtection="1">
      <alignment horizontal="left" vertical="center" shrinkToFit="1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2" xfId="0" applyFont="1" applyFill="1" applyBorder="1" applyAlignment="1" applyProtection="1">
      <alignment horizontal="left" vertical="center"/>
      <protection locked="0"/>
    </xf>
    <xf numFmtId="0" fontId="2" fillId="0" borderId="3" xfId="0" applyFont="1" applyFill="1" applyBorder="1" applyAlignment="1" applyProtection="1">
      <alignment horizontal="left" vertical="center"/>
      <protection locked="0"/>
    </xf>
    <xf numFmtId="0" fontId="2" fillId="0" borderId="4" xfId="0" applyFont="1" applyFill="1" applyBorder="1" applyAlignment="1" applyProtection="1">
      <alignment horizontal="left" vertical="center"/>
      <protection locked="0"/>
    </xf>
    <xf numFmtId="49" fontId="2" fillId="0" borderId="13" xfId="0" applyNumberFormat="1" applyFont="1" applyFill="1" applyBorder="1" applyAlignment="1" applyProtection="1">
      <alignment horizontal="left" vertical="center"/>
      <protection locked="0"/>
    </xf>
    <xf numFmtId="0" fontId="3" fillId="0" borderId="26" xfId="0" applyFont="1" applyFill="1" applyBorder="1" applyAlignment="1" applyProtection="1">
      <alignment horizontal="center" vertical="center"/>
      <protection locked="0"/>
    </xf>
    <xf numFmtId="0" fontId="3" fillId="0" borderId="27" xfId="0" applyFont="1" applyFill="1" applyBorder="1" applyAlignment="1" applyProtection="1">
      <alignment horizontal="center" vertical="center"/>
      <protection locked="0"/>
    </xf>
    <xf numFmtId="0" fontId="3" fillId="0" borderId="29" xfId="0" applyFont="1" applyFill="1" applyBorder="1" applyAlignment="1" applyProtection="1">
      <alignment horizontal="center" vertical="center"/>
      <protection locked="0"/>
    </xf>
    <xf numFmtId="0" fontId="11" fillId="0" borderId="27" xfId="0" applyFont="1" applyFill="1" applyBorder="1" applyAlignment="1" applyProtection="1">
      <alignment horizontal="left" vertical="center"/>
    </xf>
    <xf numFmtId="0" fontId="11" fillId="0" borderId="28" xfId="0" applyFont="1" applyFill="1" applyBorder="1" applyAlignment="1" applyProtection="1">
      <alignment horizontal="left" vertical="center"/>
    </xf>
    <xf numFmtId="0" fontId="4" fillId="2" borderId="10" xfId="0" applyFont="1" applyFill="1" applyBorder="1" applyAlignment="1" applyProtection="1">
      <alignment horizontal="center" vertical="center"/>
    </xf>
    <xf numFmtId="0" fontId="4" fillId="2" borderId="11" xfId="0" applyFont="1" applyFill="1" applyBorder="1" applyAlignment="1" applyProtection="1">
      <alignment horizontal="center" vertical="center"/>
    </xf>
    <xf numFmtId="0" fontId="6" fillId="2" borderId="10" xfId="0" applyFont="1" applyFill="1" applyBorder="1" applyAlignment="1" applyProtection="1">
      <alignment horizontal="center" vertical="center"/>
    </xf>
    <xf numFmtId="0" fontId="4" fillId="2" borderId="14" xfId="0" applyFont="1" applyFill="1" applyBorder="1" applyAlignment="1" applyProtection="1">
      <alignment horizontal="center" vertical="center"/>
    </xf>
    <xf numFmtId="0" fontId="4" fillId="2" borderId="15" xfId="0" applyFont="1" applyFill="1" applyBorder="1" applyAlignment="1" applyProtection="1">
      <alignment horizontal="center" vertical="center"/>
    </xf>
    <xf numFmtId="0" fontId="6" fillId="2" borderId="19" xfId="0" applyFont="1" applyFill="1" applyBorder="1" applyAlignment="1" applyProtection="1">
      <alignment horizontal="center" vertical="center"/>
    </xf>
    <xf numFmtId="0" fontId="3" fillId="2" borderId="15" xfId="0" applyFont="1" applyFill="1" applyBorder="1" applyAlignment="1" applyProtection="1">
      <alignment horizontal="center" vertical="center"/>
    </xf>
    <xf numFmtId="0" fontId="2" fillId="0" borderId="30" xfId="0" applyFont="1" applyFill="1" applyBorder="1" applyAlignment="1" applyProtection="1">
      <alignment horizontal="left" vertical="center"/>
      <protection locked="0"/>
    </xf>
    <xf numFmtId="0" fontId="2" fillId="0" borderId="31" xfId="0" applyFont="1" applyFill="1" applyBorder="1" applyAlignment="1" applyProtection="1">
      <alignment horizontal="left" vertical="center"/>
      <protection locked="0"/>
    </xf>
    <xf numFmtId="0" fontId="2" fillId="0" borderId="33" xfId="0" applyFont="1" applyFill="1" applyBorder="1" applyAlignment="1" applyProtection="1">
      <alignment horizontal="left" vertical="center"/>
      <protection locked="0"/>
    </xf>
    <xf numFmtId="0" fontId="8" fillId="0" borderId="15" xfId="1" applyFill="1" applyBorder="1" applyAlignment="1" applyProtection="1">
      <alignment horizontal="left" vertical="center"/>
      <protection locked="0"/>
    </xf>
    <xf numFmtId="0" fontId="8" fillId="0" borderId="20" xfId="1" applyFill="1" applyBorder="1" applyAlignment="1" applyProtection="1">
      <alignment horizontal="left" vertical="center"/>
      <protection locked="0"/>
    </xf>
    <xf numFmtId="0" fontId="2" fillId="0" borderId="22" xfId="0" applyFont="1" applyFill="1" applyBorder="1" applyAlignment="1" applyProtection="1">
      <alignment horizontal="left" vertical="center"/>
      <protection locked="0"/>
    </xf>
    <xf numFmtId="0" fontId="2" fillId="0" borderId="34" xfId="0" applyFont="1" applyFill="1" applyBorder="1" applyAlignment="1" applyProtection="1">
      <alignment horizontal="left" vertical="center"/>
      <protection locked="0"/>
    </xf>
    <xf numFmtId="14" fontId="2" fillId="0" borderId="8" xfId="0" applyNumberFormat="1" applyFont="1" applyFill="1" applyBorder="1" applyAlignment="1" applyProtection="1">
      <alignment horizontal="center" vertical="center"/>
      <protection locked="0"/>
    </xf>
    <xf numFmtId="176" fontId="2" fillId="0" borderId="8" xfId="0" applyNumberFormat="1" applyFont="1" applyFill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13" fillId="0" borderId="0" xfId="1" applyFont="1" applyAlignment="1" applyProtection="1">
      <alignment horizontal="center" vertical="center" shrinkToFit="1"/>
    </xf>
    <xf numFmtId="0" fontId="2" fillId="0" borderId="8" xfId="0" applyFont="1" applyBorder="1" applyAlignment="1" applyProtection="1">
      <alignment horizontal="center" vertical="center"/>
      <protection locked="0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177" fontId="12" fillId="0" borderId="2" xfId="0" applyNumberFormat="1" applyFont="1" applyBorder="1" applyAlignment="1" applyProtection="1">
      <alignment horizontal="center" vertical="center"/>
    </xf>
    <xf numFmtId="177" fontId="12" fillId="0" borderId="3" xfId="0" applyNumberFormat="1" applyFont="1" applyBorder="1" applyAlignment="1" applyProtection="1">
      <alignment horizontal="center" vertical="center"/>
    </xf>
    <xf numFmtId="177" fontId="12" fillId="0" borderId="4" xfId="0" applyNumberFormat="1" applyFont="1" applyBorder="1" applyAlignment="1" applyProtection="1">
      <alignment horizontal="center" vertical="center"/>
    </xf>
    <xf numFmtId="0" fontId="12" fillId="0" borderId="2" xfId="0" applyFont="1" applyBorder="1" applyAlignment="1" applyProtection="1">
      <alignment horizontal="center" vertical="center"/>
    </xf>
    <xf numFmtId="0" fontId="12" fillId="0" borderId="3" xfId="0" applyFont="1" applyBorder="1" applyAlignment="1" applyProtection="1">
      <alignment horizontal="center" vertical="center"/>
    </xf>
    <xf numFmtId="0" fontId="12" fillId="0" borderId="4" xfId="0" applyFont="1" applyBorder="1" applyAlignment="1" applyProtection="1">
      <alignment horizontal="center" vertical="center"/>
    </xf>
    <xf numFmtId="0" fontId="10" fillId="2" borderId="35" xfId="0" applyFont="1" applyFill="1" applyBorder="1" applyAlignment="1" applyProtection="1">
      <alignment horizontal="center" vertical="center"/>
    </xf>
    <xf numFmtId="0" fontId="10" fillId="2" borderId="36" xfId="0" applyFont="1" applyFill="1" applyBorder="1" applyAlignment="1" applyProtection="1">
      <alignment horizontal="center" vertical="center"/>
    </xf>
    <xf numFmtId="0" fontId="10" fillId="2" borderId="37" xfId="0" applyFont="1" applyFill="1" applyBorder="1" applyAlignment="1" applyProtection="1">
      <alignment horizontal="center" vertical="center"/>
    </xf>
    <xf numFmtId="0" fontId="10" fillId="2" borderId="8" xfId="0" applyFont="1" applyFill="1" applyBorder="1" applyAlignment="1" applyProtection="1">
      <alignment horizontal="center" vertical="center"/>
    </xf>
    <xf numFmtId="0" fontId="3" fillId="2" borderId="11" xfId="0" applyFont="1" applyFill="1" applyBorder="1" applyAlignment="1" applyProtection="1">
      <alignment horizontal="center" vertical="center"/>
    </xf>
    <xf numFmtId="0" fontId="2" fillId="0" borderId="11" xfId="0" applyFont="1" applyFill="1" applyBorder="1" applyAlignment="1" applyProtection="1">
      <alignment horizontal="left" vertical="center"/>
      <protection locked="0"/>
    </xf>
    <xf numFmtId="0" fontId="2" fillId="0" borderId="19" xfId="0" applyFont="1" applyFill="1" applyBorder="1" applyAlignment="1" applyProtection="1">
      <alignment horizontal="left" vertical="center"/>
      <protection locked="0"/>
    </xf>
    <xf numFmtId="0" fontId="3" fillId="2" borderId="30" xfId="0" applyFont="1" applyFill="1" applyBorder="1" applyAlignment="1" applyProtection="1">
      <alignment horizontal="center" vertical="center"/>
    </xf>
    <xf numFmtId="0" fontId="3" fillId="2" borderId="31" xfId="0" applyFont="1" applyFill="1" applyBorder="1" applyAlignment="1" applyProtection="1">
      <alignment horizontal="center" vertical="center"/>
    </xf>
    <xf numFmtId="0" fontId="3" fillId="2" borderId="33" xfId="0" applyFont="1" applyFill="1" applyBorder="1" applyAlignment="1" applyProtection="1">
      <alignment horizontal="center" vertical="center"/>
    </xf>
    <xf numFmtId="0" fontId="2" fillId="0" borderId="32" xfId="0" applyFont="1" applyFill="1" applyBorder="1" applyAlignment="1" applyProtection="1">
      <alignment horizontal="left" vertical="center"/>
      <protection locked="0"/>
    </xf>
    <xf numFmtId="176" fontId="2" fillId="0" borderId="2" xfId="0" applyNumberFormat="1" applyFont="1" applyFill="1" applyBorder="1" applyAlignment="1" applyProtection="1">
      <alignment horizontal="center" vertical="center"/>
      <protection locked="0"/>
    </xf>
    <xf numFmtId="176" fontId="2" fillId="0" borderId="4" xfId="0" applyNumberFormat="1" applyFont="1" applyFill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176" fontId="2" fillId="0" borderId="5" xfId="0" applyNumberFormat="1" applyFont="1" applyFill="1" applyBorder="1" applyAlignment="1" applyProtection="1">
      <alignment horizontal="center" vertical="center"/>
      <protection locked="0"/>
    </xf>
    <xf numFmtId="176" fontId="2" fillId="0" borderId="7" xfId="0" applyNumberFormat="1" applyFont="1" applyFill="1" applyBorder="1" applyAlignment="1" applyProtection="1">
      <alignment horizontal="center" vertical="center"/>
      <protection locked="0"/>
    </xf>
    <xf numFmtId="14" fontId="2" fillId="0" borderId="2" xfId="0" applyNumberFormat="1" applyFont="1" applyFill="1" applyBorder="1" applyAlignment="1" applyProtection="1">
      <alignment horizontal="center" vertical="center"/>
      <protection locked="0"/>
    </xf>
    <xf numFmtId="14" fontId="2" fillId="0" borderId="3" xfId="0" applyNumberFormat="1" applyFont="1" applyFill="1" applyBorder="1" applyAlignment="1" applyProtection="1">
      <alignment horizontal="center" vertical="center"/>
      <protection locked="0"/>
    </xf>
    <xf numFmtId="14" fontId="2" fillId="0" borderId="4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</xf>
    <xf numFmtId="0" fontId="0" fillId="0" borderId="4" xfId="0" applyBorder="1" applyAlignment="1" applyProtection="1">
      <alignment horizontal="center" vertical="center"/>
    </xf>
    <xf numFmtId="0" fontId="0" fillId="0" borderId="21" xfId="0" applyBorder="1" applyAlignment="1" applyProtection="1">
      <alignment horizontal="center" vertical="center"/>
    </xf>
    <xf numFmtId="0" fontId="0" fillId="0" borderId="22" xfId="0" applyBorder="1" applyAlignment="1" applyProtection="1">
      <alignment horizontal="center" vertical="center"/>
    </xf>
  </cellXfs>
  <cellStyles count="2">
    <cellStyle name="ハイパーリンク" xfId="1" builtinId="8"/>
    <cellStyle name="標準" xfId="0" builtinId="0"/>
  </cellStyles>
  <dxfs count="152"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ont>
        <b/>
        <i val="0"/>
      </font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ont>
        <b/>
        <i val="0"/>
      </font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ont>
        <b/>
        <i val="0"/>
      </font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ont>
        <b/>
        <i val="0"/>
      </font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theme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b/>
        <i val="0"/>
      </font>
    </dxf>
    <dxf>
      <font>
        <b/>
        <i val="0"/>
      </font>
    </dxf>
    <dxf>
      <fill>
        <patternFill patternType="none">
          <bgColor auto="1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checked="Checked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143353</xdr:colOff>
      <xdr:row>1</xdr:row>
      <xdr:rowOff>76199</xdr:rowOff>
    </xdr:from>
    <xdr:to>
      <xdr:col>34</xdr:col>
      <xdr:colOff>599853</xdr:colOff>
      <xdr:row>6</xdr:row>
      <xdr:rowOff>115958</xdr:rowOff>
    </xdr:to>
    <xdr:sp macro="" textlink="">
      <xdr:nvSpPr>
        <xdr:cNvPr id="4" name="正方形/長方形 3"/>
        <xdr:cNvSpPr/>
      </xdr:nvSpPr>
      <xdr:spPr>
        <a:xfrm>
          <a:off x="4905853" y="244718"/>
          <a:ext cx="2771808" cy="955625"/>
        </a:xfrm>
        <a:prstGeom prst="rect">
          <a:avLst/>
        </a:prstGeom>
        <a:gradFill>
          <a:gsLst>
            <a:gs pos="0">
              <a:schemeClr val="accent2">
                <a:tint val="50000"/>
                <a:satMod val="300000"/>
              </a:schemeClr>
            </a:gs>
            <a:gs pos="0">
              <a:schemeClr val="accent2">
                <a:tint val="37000"/>
                <a:satMod val="300000"/>
              </a:schemeClr>
            </a:gs>
            <a:gs pos="100000">
              <a:schemeClr val="accent2">
                <a:tint val="15000"/>
                <a:satMod val="350000"/>
              </a:schemeClr>
            </a:gs>
          </a:gsLst>
        </a:gradFill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horzOverflow="clip" wrap="none" lIns="36000" tIns="0" rIns="0" bIns="0" rtlCol="0" anchor="ctr"/>
        <a:lstStyle/>
        <a:p>
          <a:pPr algn="l">
            <a:lnSpc>
              <a:spcPts val="1000"/>
            </a:lnSpc>
          </a:pPr>
          <a:r>
            <a:rPr kumimoji="1" lang="ja-JP" altLang="en-US" sz="800" b="1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申込書の入力方法</a:t>
          </a:r>
          <a:endParaRPr kumimoji="1" lang="en-US" altLang="ja-JP" sz="800" b="1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pPr algn="l">
            <a:lnSpc>
              <a:spcPts val="1000"/>
            </a:lnSpc>
          </a:pP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・黄色のセルを入力してください。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pPr algn="l">
            <a:lnSpc>
              <a:spcPts val="1000"/>
            </a:lnSpc>
          </a:pP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（必要項目をすべて入力すると黄色はなくなります。）</a:t>
          </a:r>
          <a:endParaRPr kumimoji="1" lang="en-US" altLang="ja-JP" sz="800">
            <a:latin typeface="Meiryo UI" panose="020B0604030504040204" pitchFamily="50" charset="-128"/>
            <a:ea typeface="Meiryo UI" panose="020B0604030504040204" pitchFamily="50" charset="-128"/>
            <a:cs typeface="Meiryo UI" panose="020B0604030504040204" pitchFamily="50" charset="-128"/>
          </a:endParaRPr>
        </a:p>
        <a:p>
          <a:pPr algn="l">
            <a:lnSpc>
              <a:spcPts val="1000"/>
            </a:lnSpc>
            <a:spcBef>
              <a:spcPts val="300"/>
            </a:spcBef>
          </a:pPr>
          <a:r>
            <a:rPr kumimoji="1" lang="ja-JP" altLang="en-US" sz="800" b="1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その他注意事項</a:t>
          </a:r>
        </a:p>
        <a:p>
          <a:pPr algn="l">
            <a:lnSpc>
              <a:spcPts val="1000"/>
            </a:lnSpc>
          </a:pP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・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PDF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等には変換せず，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Excel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のままメールに添付してください。</a:t>
          </a:r>
        </a:p>
        <a:p>
          <a:pPr algn="l">
            <a:lnSpc>
              <a:spcPts val="1000"/>
            </a:lnSpc>
          </a:pP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・メールの表題は，申込内容ごとに以下のように設定してください。</a:t>
          </a:r>
        </a:p>
        <a:p>
          <a:pPr algn="l">
            <a:lnSpc>
              <a:spcPts val="1000"/>
            </a:lnSpc>
          </a:pP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　　「電柱ナビ利用申込（新規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or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追加</a:t>
          </a:r>
          <a:r>
            <a:rPr kumimoji="1" lang="en-US" altLang="ja-JP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or</a:t>
          </a:r>
          <a:r>
            <a:rPr kumimoji="1" lang="ja-JP" altLang="en-US" sz="800">
              <a:latin typeface="Meiryo UI" panose="020B0604030504040204" pitchFamily="50" charset="-128"/>
              <a:ea typeface="Meiryo UI" panose="020B0604030504040204" pitchFamily="50" charset="-128"/>
              <a:cs typeface="Meiryo UI" panose="020B0604030504040204" pitchFamily="50" charset="-128"/>
            </a:rPr>
            <a:t>解約）」</a:t>
          </a:r>
        </a:p>
      </xdr:txBody>
    </xdr:sp>
    <xdr:clientData fPrintsWithSheet="0"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95250</xdr:colOff>
          <xdr:row>10</xdr:row>
          <xdr:rowOff>171450</xdr:rowOff>
        </xdr:from>
        <xdr:to>
          <xdr:col>12</xdr:col>
          <xdr:colOff>57150</xdr:colOff>
          <xdr:row>12</xdr:row>
          <xdr:rowOff>19050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13</xdr:row>
          <xdr:rowOff>9525</xdr:rowOff>
        </xdr:from>
        <xdr:to>
          <xdr:col>4</xdr:col>
          <xdr:colOff>152400</xdr:colOff>
          <xdr:row>14</xdr:row>
          <xdr:rowOff>28575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15</xdr:row>
          <xdr:rowOff>9525</xdr:rowOff>
        </xdr:from>
        <xdr:to>
          <xdr:col>4</xdr:col>
          <xdr:colOff>152400</xdr:colOff>
          <xdr:row>16</xdr:row>
          <xdr:rowOff>28575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161925</xdr:rowOff>
        </xdr:from>
        <xdr:to>
          <xdr:col>4</xdr:col>
          <xdr:colOff>152400</xdr:colOff>
          <xdr:row>19</xdr:row>
          <xdr:rowOff>19050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10</xdr:row>
          <xdr:rowOff>161925</xdr:rowOff>
        </xdr:from>
        <xdr:to>
          <xdr:col>12</xdr:col>
          <xdr:colOff>28575</xdr:colOff>
          <xdr:row>12</xdr:row>
          <xdr:rowOff>19050</xdr:rowOff>
        </xdr:to>
        <xdr:sp macro="" textlink="">
          <xdr:nvSpPr>
            <xdr:cNvPr id="11265" name="Check Box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12</xdr:row>
          <xdr:rowOff>161925</xdr:rowOff>
        </xdr:from>
        <xdr:to>
          <xdr:col>4</xdr:col>
          <xdr:colOff>142875</xdr:colOff>
          <xdr:row>14</xdr:row>
          <xdr:rowOff>19050</xdr:rowOff>
        </xdr:to>
        <xdr:sp macro="" textlink="">
          <xdr:nvSpPr>
            <xdr:cNvPr id="11266" name="Check Box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15</xdr:row>
          <xdr:rowOff>0</xdr:rowOff>
        </xdr:from>
        <xdr:to>
          <xdr:col>4</xdr:col>
          <xdr:colOff>142875</xdr:colOff>
          <xdr:row>16</xdr:row>
          <xdr:rowOff>19050</xdr:rowOff>
        </xdr:to>
        <xdr:sp macro="" textlink="">
          <xdr:nvSpPr>
            <xdr:cNvPr id="11267" name="Check Box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161925</xdr:rowOff>
        </xdr:from>
        <xdr:to>
          <xdr:col>4</xdr:col>
          <xdr:colOff>142875</xdr:colOff>
          <xdr:row>19</xdr:row>
          <xdr:rowOff>19050</xdr:rowOff>
        </xdr:to>
        <xdr:sp macro="" textlink="">
          <xdr:nvSpPr>
            <xdr:cNvPr id="11268" name="Check Box 4" hidden="1">
              <a:extLst>
                <a:ext uri="{63B3BB69-23CF-44E3-9099-C40C66FF867C}">
                  <a14:compatExt spid="_x0000_s112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>
    <xdr:from>
      <xdr:col>31</xdr:col>
      <xdr:colOff>74467</xdr:colOff>
      <xdr:row>0</xdr:row>
      <xdr:rowOff>135082</xdr:rowOff>
    </xdr:from>
    <xdr:to>
      <xdr:col>33</xdr:col>
      <xdr:colOff>290079</xdr:colOff>
      <xdr:row>3</xdr:row>
      <xdr:rowOff>145039</xdr:rowOff>
    </xdr:to>
    <xdr:sp macro="" textlink="">
      <xdr:nvSpPr>
        <xdr:cNvPr id="7" name="四角形吹き出し 6"/>
        <xdr:cNvSpPr/>
      </xdr:nvSpPr>
      <xdr:spPr>
        <a:xfrm>
          <a:off x="5684692" y="135082"/>
          <a:ext cx="1006187" cy="524307"/>
        </a:xfrm>
        <a:prstGeom prst="wedgeRectCallout">
          <a:avLst>
            <a:gd name="adj1" fmla="val -66578"/>
            <a:gd name="adj2" fmla="val -53555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日付入力</a:t>
          </a:r>
          <a:endParaRPr kumimoji="1" lang="en-US" altLang="ja-JP" sz="1100"/>
        </a:p>
        <a:p>
          <a:pPr algn="l"/>
          <a:r>
            <a:rPr kumimoji="1" lang="en-US" altLang="ja-JP" sz="1100"/>
            <a:t>YYYY/MM/DD</a:t>
          </a:r>
        </a:p>
      </xdr:txBody>
    </xdr:sp>
    <xdr:clientData/>
  </xdr:twoCellAnchor>
  <xdr:twoCellAnchor>
    <xdr:from>
      <xdr:col>15</xdr:col>
      <xdr:colOff>75334</xdr:colOff>
      <xdr:row>6</xdr:row>
      <xdr:rowOff>74902</xdr:rowOff>
    </xdr:from>
    <xdr:to>
      <xdr:col>23</xdr:col>
      <xdr:colOff>127289</xdr:colOff>
      <xdr:row>9</xdr:row>
      <xdr:rowOff>113435</xdr:rowOff>
    </xdr:to>
    <xdr:sp macro="" textlink="">
      <xdr:nvSpPr>
        <xdr:cNvPr id="8" name="線吹き出し 2 (枠付き) 7"/>
        <xdr:cNvSpPr/>
      </xdr:nvSpPr>
      <xdr:spPr>
        <a:xfrm>
          <a:off x="2789959" y="1170277"/>
          <a:ext cx="1499755" cy="552883"/>
        </a:xfrm>
        <a:prstGeom prst="borderCallout2">
          <a:avLst>
            <a:gd name="adj1" fmla="val 18750"/>
            <a:gd name="adj2" fmla="val -8333"/>
            <a:gd name="adj3" fmla="val 18750"/>
            <a:gd name="adj4" fmla="val -16667"/>
            <a:gd name="adj5" fmla="val 214583"/>
            <a:gd name="adj6" fmla="val -44239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どれか１つのみ整数を入力</a:t>
          </a:r>
          <a:endParaRPr kumimoji="1" lang="en-US" altLang="ja-JP" sz="1100"/>
        </a:p>
      </xdr:txBody>
    </xdr:sp>
    <xdr:clientData/>
  </xdr:twoCellAnchor>
  <xdr:twoCellAnchor>
    <xdr:from>
      <xdr:col>11</xdr:col>
      <xdr:colOff>106507</xdr:colOff>
      <xdr:row>7</xdr:row>
      <xdr:rowOff>52820</xdr:rowOff>
    </xdr:from>
    <xdr:to>
      <xdr:col>13</xdr:col>
      <xdr:colOff>176645</xdr:colOff>
      <xdr:row>15</xdr:row>
      <xdr:rowOff>71437</xdr:rowOff>
    </xdr:to>
    <xdr:cxnSp macro="">
      <xdr:nvCxnSpPr>
        <xdr:cNvPr id="9" name="直線コネクタ 8"/>
        <xdr:cNvCxnSpPr/>
      </xdr:nvCxnSpPr>
      <xdr:spPr>
        <a:xfrm flipH="1">
          <a:off x="2097232" y="1319645"/>
          <a:ext cx="432088" cy="139021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106507</xdr:colOff>
      <xdr:row>7</xdr:row>
      <xdr:rowOff>52820</xdr:rowOff>
    </xdr:from>
    <xdr:to>
      <xdr:col>13</xdr:col>
      <xdr:colOff>167120</xdr:colOff>
      <xdr:row>18</xdr:row>
      <xdr:rowOff>109970</xdr:rowOff>
    </xdr:to>
    <xdr:cxnSp macro="">
      <xdr:nvCxnSpPr>
        <xdr:cNvPr id="10" name="直線コネクタ 9"/>
        <xdr:cNvCxnSpPr/>
      </xdr:nvCxnSpPr>
      <xdr:spPr>
        <a:xfrm flipH="1">
          <a:off x="2097232" y="1319645"/>
          <a:ext cx="422563" cy="19431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96116</xdr:colOff>
      <xdr:row>11</xdr:row>
      <xdr:rowOff>93085</xdr:rowOff>
    </xdr:from>
    <xdr:to>
      <xdr:col>24</xdr:col>
      <xdr:colOff>5194</xdr:colOff>
      <xdr:row>14</xdr:row>
      <xdr:rowOff>74468</xdr:rowOff>
    </xdr:to>
    <xdr:sp macro="" textlink="">
      <xdr:nvSpPr>
        <xdr:cNvPr id="11" name="四角形吹き出し 10"/>
        <xdr:cNvSpPr/>
      </xdr:nvSpPr>
      <xdr:spPr>
        <a:xfrm>
          <a:off x="2991716" y="2045710"/>
          <a:ext cx="1356878" cy="495733"/>
        </a:xfrm>
        <a:prstGeom prst="wedgeRectCallout">
          <a:avLst>
            <a:gd name="adj1" fmla="val -56958"/>
            <a:gd name="adj2" fmla="val 103190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利用ＩＤの追加申込の場合のみ入力</a:t>
          </a:r>
          <a:endParaRPr kumimoji="1" lang="en-US" altLang="ja-JP" sz="1100"/>
        </a:p>
      </xdr:txBody>
    </xdr:sp>
    <xdr:clientData/>
  </xdr:twoCellAnchor>
  <xdr:twoCellAnchor>
    <xdr:from>
      <xdr:col>26</xdr:col>
      <xdr:colOff>27709</xdr:colOff>
      <xdr:row>22</xdr:row>
      <xdr:rowOff>131186</xdr:rowOff>
    </xdr:from>
    <xdr:to>
      <xdr:col>33</xdr:col>
      <xdr:colOff>223405</xdr:colOff>
      <xdr:row>25</xdr:row>
      <xdr:rowOff>107806</xdr:rowOff>
    </xdr:to>
    <xdr:sp macro="" textlink="">
      <xdr:nvSpPr>
        <xdr:cNvPr id="12" name="四角形吹き出し 11"/>
        <xdr:cNvSpPr/>
      </xdr:nvSpPr>
      <xdr:spPr>
        <a:xfrm>
          <a:off x="4733059" y="3969761"/>
          <a:ext cx="1891146" cy="500495"/>
        </a:xfrm>
        <a:prstGeom prst="wedgeRectCallout">
          <a:avLst>
            <a:gd name="adj1" fmla="val -60474"/>
            <a:gd name="adj2" fmla="val -85984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解約の時のみ入力</a:t>
          </a:r>
          <a:endParaRPr kumimoji="1" lang="en-US" altLang="ja-JP" sz="1100"/>
        </a:p>
        <a:p>
          <a:pPr algn="l"/>
          <a:r>
            <a:rPr kumimoji="1" lang="ja-JP" altLang="en-US" sz="1100"/>
            <a:t>（入力欄は黄色になります。）</a:t>
          </a:r>
          <a:endParaRPr kumimoji="1" lang="en-US" altLang="ja-JP" sz="1100"/>
        </a:p>
      </xdr:txBody>
    </xdr:sp>
    <xdr:clientData/>
  </xdr:twoCellAnchor>
  <xdr:twoCellAnchor>
    <xdr:from>
      <xdr:col>30</xdr:col>
      <xdr:colOff>63211</xdr:colOff>
      <xdr:row>31</xdr:row>
      <xdr:rowOff>122959</xdr:rowOff>
    </xdr:from>
    <xdr:to>
      <xdr:col>35</xdr:col>
      <xdr:colOff>321252</xdr:colOff>
      <xdr:row>33</xdr:row>
      <xdr:rowOff>5195</xdr:rowOff>
    </xdr:to>
    <xdr:sp macro="" textlink="">
      <xdr:nvSpPr>
        <xdr:cNvPr id="13" name="四角形吹き出し 12"/>
        <xdr:cNvSpPr/>
      </xdr:nvSpPr>
      <xdr:spPr>
        <a:xfrm>
          <a:off x="5492461" y="5895109"/>
          <a:ext cx="2448791" cy="301336"/>
        </a:xfrm>
        <a:prstGeom prst="wedgeRectCallout">
          <a:avLst>
            <a:gd name="adj1" fmla="val -62229"/>
            <a:gd name="adj2" fmla="val 9208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番地：丁目より後ろの住所を入力</a:t>
          </a:r>
          <a:endParaRPr kumimoji="1" lang="en-US" altLang="ja-JP" sz="1100"/>
        </a:p>
      </xdr:txBody>
    </xdr:sp>
    <xdr:clientData/>
  </xdr:twoCellAnchor>
  <xdr:twoCellAnchor>
    <xdr:from>
      <xdr:col>18</xdr:col>
      <xdr:colOff>177511</xdr:colOff>
      <xdr:row>29</xdr:row>
      <xdr:rowOff>154565</xdr:rowOff>
    </xdr:from>
    <xdr:to>
      <xdr:col>30</xdr:col>
      <xdr:colOff>161925</xdr:colOff>
      <xdr:row>30</xdr:row>
      <xdr:rowOff>110404</xdr:rowOff>
    </xdr:to>
    <xdr:sp macro="" textlink="">
      <xdr:nvSpPr>
        <xdr:cNvPr id="14" name="四角形吹き出し 13"/>
        <xdr:cNvSpPr/>
      </xdr:nvSpPr>
      <xdr:spPr>
        <a:xfrm>
          <a:off x="3435061" y="5374265"/>
          <a:ext cx="2156114" cy="298739"/>
        </a:xfrm>
        <a:prstGeom prst="wedgeRectCallout">
          <a:avLst>
            <a:gd name="adj1" fmla="val -12526"/>
            <a:gd name="adj2" fmla="val 94087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市区町村：市区町村まで入力</a:t>
          </a:r>
          <a:endParaRPr kumimoji="1" lang="en-US" altLang="ja-JP" sz="1100"/>
        </a:p>
      </xdr:txBody>
    </xdr:sp>
    <xdr:clientData/>
  </xdr:twoCellAnchor>
  <xdr:twoCellAnchor>
    <xdr:from>
      <xdr:col>6</xdr:col>
      <xdr:colOff>126423</xdr:colOff>
      <xdr:row>29</xdr:row>
      <xdr:rowOff>125989</xdr:rowOff>
    </xdr:from>
    <xdr:to>
      <xdr:col>18</xdr:col>
      <xdr:colOff>12123</xdr:colOff>
      <xdr:row>30</xdr:row>
      <xdr:rowOff>110403</xdr:rowOff>
    </xdr:to>
    <xdr:sp macro="" textlink="">
      <xdr:nvSpPr>
        <xdr:cNvPr id="15" name="四角形吹き出し 14"/>
        <xdr:cNvSpPr/>
      </xdr:nvSpPr>
      <xdr:spPr>
        <a:xfrm>
          <a:off x="1212273" y="5345689"/>
          <a:ext cx="2057400" cy="327314"/>
        </a:xfrm>
        <a:prstGeom prst="wedgeRectCallout">
          <a:avLst>
            <a:gd name="adj1" fmla="val -17422"/>
            <a:gd name="adj2" fmla="val 99623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都道府県：都道府県のみ入力</a:t>
          </a:r>
          <a:endParaRPr kumimoji="1" lang="en-US" altLang="ja-JP" sz="1100"/>
        </a:p>
      </xdr:txBody>
    </xdr:sp>
    <xdr:clientData/>
  </xdr:twoCellAnchor>
  <xdr:twoCellAnchor>
    <xdr:from>
      <xdr:col>4</xdr:col>
      <xdr:colOff>92652</xdr:colOff>
      <xdr:row>26</xdr:row>
      <xdr:rowOff>142875</xdr:rowOff>
    </xdr:from>
    <xdr:to>
      <xdr:col>19</xdr:col>
      <xdr:colOff>120361</xdr:colOff>
      <xdr:row>28</xdr:row>
      <xdr:rowOff>90919</xdr:rowOff>
    </xdr:to>
    <xdr:sp macro="" textlink="">
      <xdr:nvSpPr>
        <xdr:cNvPr id="16" name="四角形吹き出し 15"/>
        <xdr:cNvSpPr/>
      </xdr:nvSpPr>
      <xdr:spPr>
        <a:xfrm>
          <a:off x="816552" y="4676775"/>
          <a:ext cx="2742334" cy="462394"/>
        </a:xfrm>
        <a:prstGeom prst="wedgeRectCallout">
          <a:avLst>
            <a:gd name="adj1" fmla="val -13683"/>
            <a:gd name="adj2" fmla="val -95390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会社区分</a:t>
          </a:r>
          <a:endParaRPr kumimoji="1" lang="en-US" altLang="ja-JP" sz="1100"/>
        </a:p>
        <a:p>
          <a:pPr algn="l"/>
          <a:r>
            <a:rPr kumimoji="1" lang="ja-JP" altLang="en-US" sz="1100"/>
            <a:t>リストから該当するものを選択</a:t>
          </a:r>
          <a:endParaRPr kumimoji="1" lang="en-US" altLang="ja-JP" sz="1100"/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12</xdr:col>
      <xdr:colOff>77932</xdr:colOff>
      <xdr:row>3</xdr:row>
      <xdr:rowOff>149801</xdr:rowOff>
    </xdr:to>
    <xdr:sp macro="" textlink="">
      <xdr:nvSpPr>
        <xdr:cNvPr id="17" name="四角形吹き出し 16"/>
        <xdr:cNvSpPr/>
      </xdr:nvSpPr>
      <xdr:spPr>
        <a:xfrm>
          <a:off x="0" y="0"/>
          <a:ext cx="2249632" cy="664151"/>
        </a:xfrm>
        <a:prstGeom prst="wedgeRectCallout">
          <a:avLst>
            <a:gd name="adj1" fmla="val 24737"/>
            <a:gd name="adj2" fmla="val 10242"/>
          </a:avLst>
        </a:prstGeom>
      </xdr:spPr>
      <xdr:style>
        <a:lnRef idx="1">
          <a:schemeClr val="accent3"/>
        </a:lnRef>
        <a:fillRef idx="2">
          <a:schemeClr val="accent3"/>
        </a:fillRef>
        <a:effectRef idx="1">
          <a:schemeClr val="accent3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>
              <a:solidFill>
                <a:srgbClr val="FF0000"/>
              </a:solidFill>
            </a:rPr>
            <a:t>黄色セルがなくなるように入力</a:t>
          </a:r>
          <a:endParaRPr kumimoji="1" lang="en-US" altLang="ja-JP" sz="1100" b="1">
            <a:solidFill>
              <a:srgbClr val="FF0000"/>
            </a:solidFill>
          </a:endParaRPr>
        </a:p>
        <a:p>
          <a:pPr algn="l"/>
          <a:r>
            <a:rPr kumimoji="1" lang="ja-JP" altLang="en-US" sz="1100" b="1">
              <a:solidFill>
                <a:srgbClr val="FF0000"/>
              </a:solidFill>
            </a:rPr>
            <a:t>してください。</a:t>
          </a:r>
          <a:endParaRPr kumimoji="1" lang="en-US" altLang="ja-JP" sz="1100" b="1">
            <a:solidFill>
              <a:srgbClr val="FF0000"/>
            </a:solidFill>
          </a:endParaRPr>
        </a:p>
      </xdr:txBody>
    </xdr:sp>
    <xdr:clientData/>
  </xdr:twoCellAnchor>
  <xdr:twoCellAnchor>
    <xdr:from>
      <xdr:col>24</xdr:col>
      <xdr:colOff>24244</xdr:colOff>
      <xdr:row>17</xdr:row>
      <xdr:rowOff>12989</xdr:rowOff>
    </xdr:from>
    <xdr:to>
      <xdr:col>29</xdr:col>
      <xdr:colOff>90054</xdr:colOff>
      <xdr:row>20</xdr:row>
      <xdr:rowOff>22946</xdr:rowOff>
    </xdr:to>
    <xdr:sp macro="" textlink="">
      <xdr:nvSpPr>
        <xdr:cNvPr id="18" name="四角形吹き出し 17"/>
        <xdr:cNvSpPr/>
      </xdr:nvSpPr>
      <xdr:spPr>
        <a:xfrm>
          <a:off x="4367644" y="2994314"/>
          <a:ext cx="970685" cy="524307"/>
        </a:xfrm>
        <a:prstGeom prst="wedgeRectCallout">
          <a:avLst>
            <a:gd name="adj1" fmla="val -216578"/>
            <a:gd name="adj2" fmla="val 40023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解約のときのみ入力</a:t>
          </a:r>
          <a:endParaRPr kumimoji="1" lang="en-US" altLang="ja-JP" sz="1100"/>
        </a:p>
      </xdr:txBody>
    </xdr:sp>
    <xdr:clientData/>
  </xdr:twoCellAnchor>
  <xdr:twoCellAnchor>
    <xdr:from>
      <xdr:col>14</xdr:col>
      <xdr:colOff>101311</xdr:colOff>
      <xdr:row>33</xdr:row>
      <xdr:rowOff>65809</xdr:rowOff>
    </xdr:from>
    <xdr:to>
      <xdr:col>28</xdr:col>
      <xdr:colOff>16452</xdr:colOff>
      <xdr:row>34</xdr:row>
      <xdr:rowOff>157595</xdr:rowOff>
    </xdr:to>
    <xdr:sp macro="" textlink="">
      <xdr:nvSpPr>
        <xdr:cNvPr id="19" name="四角形吹き出し 18"/>
        <xdr:cNvSpPr/>
      </xdr:nvSpPr>
      <xdr:spPr>
        <a:xfrm>
          <a:off x="2634961" y="6257059"/>
          <a:ext cx="2448791" cy="301336"/>
        </a:xfrm>
        <a:prstGeom prst="wedgeRectCallout">
          <a:avLst>
            <a:gd name="adj1" fmla="val -61451"/>
            <a:gd name="adj2" fmla="val -91942"/>
          </a:avLst>
        </a:prstGeom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/>
            <a:t>丁目：丁目のみ入力</a:t>
          </a:r>
          <a:endParaRPr kumimoji="1" lang="en-US" altLang="ja-JP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10</xdr:row>
          <xdr:rowOff>161925</xdr:rowOff>
        </xdr:from>
        <xdr:to>
          <xdr:col>12</xdr:col>
          <xdr:colOff>28575</xdr:colOff>
          <xdr:row>12</xdr:row>
          <xdr:rowOff>19050</xdr:rowOff>
        </xdr:to>
        <xdr:sp macro="" textlink="">
          <xdr:nvSpPr>
            <xdr:cNvPr id="19457" name="Check Box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12</xdr:row>
          <xdr:rowOff>161925</xdr:rowOff>
        </xdr:from>
        <xdr:to>
          <xdr:col>4</xdr:col>
          <xdr:colOff>142875</xdr:colOff>
          <xdr:row>14</xdr:row>
          <xdr:rowOff>19050</xdr:rowOff>
        </xdr:to>
        <xdr:sp macro="" textlink="">
          <xdr:nvSpPr>
            <xdr:cNvPr id="19458" name="Check Box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15</xdr:row>
          <xdr:rowOff>0</xdr:rowOff>
        </xdr:from>
        <xdr:to>
          <xdr:col>4</xdr:col>
          <xdr:colOff>142875</xdr:colOff>
          <xdr:row>16</xdr:row>
          <xdr:rowOff>19050</xdr:rowOff>
        </xdr:to>
        <xdr:sp macro="" textlink="">
          <xdr:nvSpPr>
            <xdr:cNvPr id="19459" name="Check Box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161925</xdr:rowOff>
        </xdr:from>
        <xdr:to>
          <xdr:col>4</xdr:col>
          <xdr:colOff>142875</xdr:colOff>
          <xdr:row>19</xdr:row>
          <xdr:rowOff>19050</xdr:rowOff>
        </xdr:to>
        <xdr:sp macro="" textlink="">
          <xdr:nvSpPr>
            <xdr:cNvPr id="19460" name="Check Box 4" hidden="1">
              <a:extLst>
                <a:ext uri="{63B3BB69-23CF-44E3-9099-C40C66FF867C}">
                  <a14:compatExt spid="_x0000_s194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10</xdr:row>
          <xdr:rowOff>161925</xdr:rowOff>
        </xdr:from>
        <xdr:to>
          <xdr:col>12</xdr:col>
          <xdr:colOff>28575</xdr:colOff>
          <xdr:row>12</xdr:row>
          <xdr:rowOff>19050</xdr:rowOff>
        </xdr:to>
        <xdr:sp macro="" textlink="">
          <xdr:nvSpPr>
            <xdr:cNvPr id="18433" name="Check Box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12</xdr:row>
          <xdr:rowOff>161925</xdr:rowOff>
        </xdr:from>
        <xdr:to>
          <xdr:col>4</xdr:col>
          <xdr:colOff>142875</xdr:colOff>
          <xdr:row>14</xdr:row>
          <xdr:rowOff>19050</xdr:rowOff>
        </xdr:to>
        <xdr:sp macro="" textlink="">
          <xdr:nvSpPr>
            <xdr:cNvPr id="18434" name="Check Box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15</xdr:row>
          <xdr:rowOff>0</xdr:rowOff>
        </xdr:from>
        <xdr:to>
          <xdr:col>4</xdr:col>
          <xdr:colOff>142875</xdr:colOff>
          <xdr:row>16</xdr:row>
          <xdr:rowOff>19050</xdr:rowOff>
        </xdr:to>
        <xdr:sp macro="" textlink="">
          <xdr:nvSpPr>
            <xdr:cNvPr id="18435" name="Check Box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161925</xdr:rowOff>
        </xdr:from>
        <xdr:to>
          <xdr:col>4</xdr:col>
          <xdr:colOff>142875</xdr:colOff>
          <xdr:row>19</xdr:row>
          <xdr:rowOff>19050</xdr:rowOff>
        </xdr:to>
        <xdr:sp macro="" textlink="">
          <xdr:nvSpPr>
            <xdr:cNvPr id="18436" name="Check Box 4" hidden="1">
              <a:extLst>
                <a:ext uri="{63B3BB69-23CF-44E3-9099-C40C66FF867C}">
                  <a14:compatExt spid="_x0000_s184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76200</xdr:colOff>
          <xdr:row>10</xdr:row>
          <xdr:rowOff>161925</xdr:rowOff>
        </xdr:from>
        <xdr:to>
          <xdr:col>12</xdr:col>
          <xdr:colOff>28575</xdr:colOff>
          <xdr:row>12</xdr:row>
          <xdr:rowOff>19050</xdr:rowOff>
        </xdr:to>
        <xdr:sp macro="" textlink="">
          <xdr:nvSpPr>
            <xdr:cNvPr id="15361" name="Check Box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12</xdr:row>
          <xdr:rowOff>161925</xdr:rowOff>
        </xdr:from>
        <xdr:to>
          <xdr:col>4</xdr:col>
          <xdr:colOff>142875</xdr:colOff>
          <xdr:row>14</xdr:row>
          <xdr:rowOff>19050</xdr:rowOff>
        </xdr:to>
        <xdr:sp macro="" textlink="">
          <xdr:nvSpPr>
            <xdr:cNvPr id="15362" name="Check Box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15</xdr:row>
          <xdr:rowOff>0</xdr:rowOff>
        </xdr:from>
        <xdr:to>
          <xdr:col>4</xdr:col>
          <xdr:colOff>142875</xdr:colOff>
          <xdr:row>16</xdr:row>
          <xdr:rowOff>19050</xdr:rowOff>
        </xdr:to>
        <xdr:sp macro="" textlink="">
          <xdr:nvSpPr>
            <xdr:cNvPr id="15363" name="Check Box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</xdr:colOff>
          <xdr:row>17</xdr:row>
          <xdr:rowOff>161925</xdr:rowOff>
        </xdr:from>
        <xdr:to>
          <xdr:col>4</xdr:col>
          <xdr:colOff>142875</xdr:colOff>
          <xdr:row>19</xdr:row>
          <xdr:rowOff>19050</xdr:rowOff>
        </xdr:to>
        <xdr:sp macro="" textlink="">
          <xdr:nvSpPr>
            <xdr:cNvPr id="15364" name="Check Box 4" hidden="1">
              <a:extLst>
                <a:ext uri="{63B3BB69-23CF-44E3-9099-C40C66FF867C}">
                  <a14:compatExt spid="_x0000_s153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3" Type="http://schemas.openxmlformats.org/officeDocument/2006/relationships/printerSettings" Target="../printerSettings/printerSettings1.bin"/><Relationship Id="rId7" Type="http://schemas.openxmlformats.org/officeDocument/2006/relationships/ctrlProp" Target="../ctrlProps/ctrlProp2.xml"/><Relationship Id="rId2" Type="http://schemas.openxmlformats.org/officeDocument/2006/relationships/hyperlink" Target="mailto:VA1782@pnet.energia.co.jp" TargetMode="External"/><Relationship Id="rId1" Type="http://schemas.openxmlformats.org/officeDocument/2006/relationships/hyperlink" Target="https://www.energia.co.jp/nw/privacy/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.xml"/><Relationship Id="rId3" Type="http://schemas.openxmlformats.org/officeDocument/2006/relationships/drawing" Target="../drawings/drawing2.xml"/><Relationship Id="rId7" Type="http://schemas.openxmlformats.org/officeDocument/2006/relationships/ctrlProp" Target="../ctrlProps/ctrlProp7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cccccc@pnet.energia.co.jp" TargetMode="External"/><Relationship Id="rId6" Type="http://schemas.openxmlformats.org/officeDocument/2006/relationships/ctrlProp" Target="../ctrlProps/ctrlProp6.xml"/><Relationship Id="rId5" Type="http://schemas.openxmlformats.org/officeDocument/2006/relationships/ctrlProp" Target="../ctrlProps/ctrlProp5.xml"/><Relationship Id="rId4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drawing" Target="../drawings/drawing3.xml"/><Relationship Id="rId7" Type="http://schemas.openxmlformats.org/officeDocument/2006/relationships/ctrlProp" Target="../ctrlProps/ctrlProp11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cccccc@pnet.energia.co.jp" TargetMode="External"/><Relationship Id="rId6" Type="http://schemas.openxmlformats.org/officeDocument/2006/relationships/ctrlProp" Target="../ctrlProps/ctrlProp10.xml"/><Relationship Id="rId5" Type="http://schemas.openxmlformats.org/officeDocument/2006/relationships/ctrlProp" Target="../ctrlProps/ctrlProp9.xml"/><Relationship Id="rId4" Type="http://schemas.openxmlformats.org/officeDocument/2006/relationships/vmlDrawing" Target="../drawings/vmlDrawing3.vm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.xml"/><Relationship Id="rId3" Type="http://schemas.openxmlformats.org/officeDocument/2006/relationships/drawing" Target="../drawings/drawing4.xml"/><Relationship Id="rId7" Type="http://schemas.openxmlformats.org/officeDocument/2006/relationships/ctrlProp" Target="../ctrlProps/ctrlProp15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cccccc@pnet.energia.co.jp" TargetMode="External"/><Relationship Id="rId6" Type="http://schemas.openxmlformats.org/officeDocument/2006/relationships/ctrlProp" Target="../ctrlProps/ctrlProp14.xml"/><Relationship Id="rId5" Type="http://schemas.openxmlformats.org/officeDocument/2006/relationships/ctrlProp" Target="../ctrlProps/ctrlProp13.xml"/><Relationship Id="rId4" Type="http://schemas.openxmlformats.org/officeDocument/2006/relationships/vmlDrawing" Target="../drawings/vmlDrawing4.vm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.xml"/><Relationship Id="rId3" Type="http://schemas.openxmlformats.org/officeDocument/2006/relationships/drawing" Target="../drawings/drawing5.xml"/><Relationship Id="rId7" Type="http://schemas.openxmlformats.org/officeDocument/2006/relationships/ctrlProp" Target="../ctrlProps/ctrlProp19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cccccc@pnet.energia.co.jp" TargetMode="External"/><Relationship Id="rId6" Type="http://schemas.openxmlformats.org/officeDocument/2006/relationships/ctrlProp" Target="../ctrlProps/ctrlProp18.xml"/><Relationship Id="rId5" Type="http://schemas.openxmlformats.org/officeDocument/2006/relationships/ctrlProp" Target="../ctrlProps/ctrlProp17.xml"/><Relationship Id="rId4" Type="http://schemas.openxmlformats.org/officeDocument/2006/relationships/vmlDrawing" Target="../drawings/vmlDrawing5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74"/>
  <sheetViews>
    <sheetView showGridLines="0" tabSelected="1" zoomScale="115" zoomScaleNormal="115" workbookViewId="0">
      <selection activeCell="AB1" sqref="AB1:AF1"/>
    </sheetView>
  </sheetViews>
  <sheetFormatPr defaultRowHeight="13.5" x14ac:dyDescent="0.2"/>
  <cols>
    <col min="1" max="32" width="2.7109375" style="1" customWidth="1"/>
    <col min="33" max="16384" width="9.140625" style="1"/>
  </cols>
  <sheetData>
    <row r="1" spans="1:32" x14ac:dyDescent="0.2">
      <c r="AA1" s="3" t="s">
        <v>2</v>
      </c>
      <c r="AB1" s="100"/>
      <c r="AC1" s="100"/>
      <c r="AD1" s="100"/>
      <c r="AE1" s="100"/>
      <c r="AF1" s="100"/>
    </row>
    <row r="2" spans="1:32" x14ac:dyDescent="0.2">
      <c r="A2" s="1" t="s">
        <v>3</v>
      </c>
    </row>
    <row r="3" spans="1:32" x14ac:dyDescent="0.2">
      <c r="A3" s="1" t="s">
        <v>160</v>
      </c>
      <c r="G3" s="27" t="s">
        <v>159</v>
      </c>
      <c r="P3" s="1" t="s">
        <v>161</v>
      </c>
    </row>
    <row r="5" spans="1:32" ht="18.75" x14ac:dyDescent="0.2">
      <c r="A5" s="102" t="s">
        <v>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</row>
    <row r="6" spans="1:32" x14ac:dyDescent="0.2">
      <c r="A6" s="103" t="s">
        <v>1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</row>
    <row r="7" spans="1:32" x14ac:dyDescent="0.2">
      <c r="H7" s="2"/>
    </row>
    <row r="8" spans="1:32" x14ac:dyDescent="0.2">
      <c r="A8" s="75" t="s">
        <v>64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2" x14ac:dyDescent="0.2">
      <c r="A9" s="104" t="s">
        <v>165</v>
      </c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</row>
    <row r="10" spans="1:32" x14ac:dyDescent="0.2">
      <c r="A10" s="18"/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</row>
    <row r="11" spans="1:32" x14ac:dyDescent="0.2">
      <c r="A11" s="4" t="s">
        <v>4</v>
      </c>
      <c r="Y11" s="9"/>
      <c r="Z11" s="9"/>
      <c r="AA11" s="9"/>
      <c r="AB11" s="9"/>
      <c r="AC11" s="9"/>
    </row>
    <row r="12" spans="1:32" x14ac:dyDescent="0.2">
      <c r="A12" s="4"/>
      <c r="B12" s="1" t="s">
        <v>51</v>
      </c>
      <c r="K12" s="1" t="s">
        <v>52</v>
      </c>
      <c r="Y12" s="9"/>
      <c r="Z12" s="9"/>
      <c r="AA12" s="9"/>
      <c r="AB12" s="9"/>
      <c r="AC12" s="9"/>
    </row>
    <row r="13" spans="1:32" x14ac:dyDescent="0.2">
      <c r="A13" s="4"/>
      <c r="Y13" s="9"/>
      <c r="Z13" s="9"/>
      <c r="AA13" s="9"/>
      <c r="AB13" s="9"/>
      <c r="AC13" s="9"/>
    </row>
    <row r="14" spans="1:32" x14ac:dyDescent="0.2">
      <c r="A14" s="4"/>
      <c r="C14" s="12" t="s">
        <v>5</v>
      </c>
      <c r="D14" s="12"/>
      <c r="E14" s="12"/>
      <c r="F14" s="12"/>
      <c r="G14" s="9" t="s">
        <v>48</v>
      </c>
      <c r="H14" s="9"/>
      <c r="I14" s="9"/>
      <c r="J14" s="10"/>
      <c r="K14" s="9"/>
      <c r="L14" s="101"/>
      <c r="M14" s="101"/>
      <c r="N14" s="9"/>
      <c r="O14" s="9"/>
      <c r="P14" s="9"/>
      <c r="Q14" s="11" t="s">
        <v>129</v>
      </c>
      <c r="S14" s="9"/>
      <c r="T14" s="9"/>
      <c r="U14" s="9"/>
      <c r="V14" s="9"/>
      <c r="W14" s="9"/>
      <c r="X14" s="9"/>
      <c r="Y14" s="9"/>
      <c r="Z14" s="9"/>
      <c r="AA14" s="9"/>
      <c r="AE14" s="9"/>
      <c r="AF14" s="9"/>
    </row>
    <row r="15" spans="1:32" x14ac:dyDescent="0.2">
      <c r="A15" s="4"/>
      <c r="C15" s="12"/>
      <c r="D15" s="12"/>
      <c r="E15" s="12"/>
      <c r="F15" s="12"/>
      <c r="G15" s="9"/>
      <c r="H15" s="9"/>
      <c r="I15" s="9"/>
      <c r="J15" s="10"/>
      <c r="K15" s="9"/>
      <c r="L15" s="10"/>
      <c r="M15" s="14"/>
      <c r="N15" s="9"/>
      <c r="O15" s="9"/>
      <c r="P15" s="9"/>
      <c r="Q15" s="9"/>
      <c r="R15" s="11"/>
      <c r="S15" s="9"/>
      <c r="T15" s="9"/>
      <c r="U15" s="9"/>
      <c r="V15" s="9"/>
      <c r="W15" s="9"/>
      <c r="X15" s="9"/>
      <c r="Y15" s="9"/>
      <c r="Z15" s="9"/>
      <c r="AA15" s="9"/>
      <c r="AE15" s="9"/>
      <c r="AF15" s="9"/>
    </row>
    <row r="16" spans="1:32" x14ac:dyDescent="0.2">
      <c r="C16" s="12" t="s">
        <v>45</v>
      </c>
      <c r="D16" s="12"/>
      <c r="E16" s="12"/>
      <c r="F16" s="12"/>
      <c r="G16" s="9" t="s">
        <v>47</v>
      </c>
      <c r="H16" s="9"/>
      <c r="I16" s="9"/>
      <c r="J16" s="10"/>
      <c r="K16" s="9"/>
      <c r="L16" s="101"/>
      <c r="M16" s="101"/>
      <c r="N16" s="9"/>
      <c r="O16" s="9"/>
      <c r="P16" s="9"/>
      <c r="Q16" s="11" t="s">
        <v>130</v>
      </c>
      <c r="S16" s="9"/>
      <c r="T16" s="9"/>
      <c r="U16" s="9"/>
      <c r="V16" s="9"/>
      <c r="W16" s="9"/>
      <c r="X16" s="9"/>
      <c r="Y16" s="9"/>
      <c r="Z16" s="9"/>
      <c r="AA16" s="9"/>
      <c r="AE16" s="9"/>
      <c r="AF16" s="9"/>
    </row>
    <row r="17" spans="1:33" x14ac:dyDescent="0.2">
      <c r="C17" s="12"/>
      <c r="D17" s="12"/>
      <c r="E17" s="12"/>
      <c r="F17" s="12"/>
      <c r="G17" s="9" t="s">
        <v>32</v>
      </c>
      <c r="H17" s="9"/>
      <c r="I17" s="9"/>
      <c r="J17" s="9"/>
      <c r="K17" s="9"/>
      <c r="L17" s="9"/>
      <c r="M17" s="9"/>
      <c r="N17" s="9"/>
      <c r="O17" s="105"/>
      <c r="P17" s="105"/>
      <c r="Q17" s="105"/>
      <c r="R17" s="9" t="s">
        <v>33</v>
      </c>
      <c r="S17" s="11" t="s">
        <v>34</v>
      </c>
      <c r="T17" s="9"/>
      <c r="U17" s="9"/>
      <c r="V17" s="9"/>
      <c r="W17" s="9"/>
      <c r="X17" s="9"/>
      <c r="Y17" s="9"/>
      <c r="Z17" s="9"/>
      <c r="AA17" s="9"/>
      <c r="AE17" s="9"/>
      <c r="AF17" s="9"/>
    </row>
    <row r="18" spans="1:33" x14ac:dyDescent="0.2">
      <c r="C18" s="12"/>
      <c r="D18" s="12"/>
      <c r="E18" s="12"/>
      <c r="F18" s="12"/>
      <c r="G18" s="9"/>
      <c r="H18" s="9"/>
      <c r="I18" s="9"/>
      <c r="J18" s="9"/>
      <c r="K18" s="9"/>
      <c r="L18" s="9"/>
      <c r="M18" s="9"/>
      <c r="N18" s="11"/>
      <c r="O18" s="11"/>
      <c r="P18" s="11"/>
      <c r="Q18" s="11"/>
      <c r="R18" s="11"/>
      <c r="S18" s="11"/>
      <c r="T18" s="9"/>
      <c r="U18" s="9"/>
      <c r="V18" s="9"/>
      <c r="W18" s="9"/>
      <c r="X18" s="9"/>
      <c r="Y18" s="9"/>
      <c r="Z18" s="9"/>
    </row>
    <row r="19" spans="1:33" x14ac:dyDescent="0.2">
      <c r="C19" s="12" t="s">
        <v>6</v>
      </c>
      <c r="D19" s="12"/>
      <c r="E19" s="12"/>
      <c r="F19" s="12"/>
      <c r="G19" s="9" t="s">
        <v>46</v>
      </c>
      <c r="H19" s="9"/>
      <c r="I19" s="9"/>
      <c r="J19" s="10"/>
      <c r="K19" s="9"/>
      <c r="L19" s="101"/>
      <c r="M19" s="101"/>
      <c r="N19" s="9"/>
      <c r="O19" s="9"/>
      <c r="P19" s="11"/>
      <c r="Q19" s="11" t="s">
        <v>131</v>
      </c>
      <c r="S19" s="9"/>
      <c r="T19" s="9"/>
      <c r="U19" s="9"/>
      <c r="V19" s="9"/>
      <c r="W19" s="9"/>
      <c r="X19" s="9"/>
      <c r="Y19" s="9"/>
      <c r="Z19" s="9"/>
    </row>
    <row r="20" spans="1:33" x14ac:dyDescent="0.2">
      <c r="B20" s="12"/>
      <c r="C20" s="12"/>
      <c r="D20" s="12"/>
      <c r="E20" s="12"/>
      <c r="F20" s="12"/>
      <c r="G20" s="9" t="s">
        <v>137</v>
      </c>
      <c r="H20" s="9"/>
      <c r="I20" s="9"/>
      <c r="J20" s="9"/>
      <c r="K20" s="9"/>
      <c r="L20" s="100"/>
      <c r="M20" s="100"/>
      <c r="N20" s="100"/>
      <c r="O20" s="100"/>
      <c r="P20" s="100"/>
      <c r="Q20" s="11" t="s">
        <v>49</v>
      </c>
      <c r="S20" s="9"/>
      <c r="T20" s="9"/>
      <c r="U20" s="9"/>
      <c r="V20" s="9"/>
      <c r="W20" s="9"/>
      <c r="X20" s="9"/>
      <c r="Y20" s="9"/>
      <c r="Z20" s="9"/>
      <c r="AA20" s="9"/>
      <c r="AE20" s="9"/>
      <c r="AF20" s="9"/>
    </row>
    <row r="21" spans="1:33" x14ac:dyDescent="0.2">
      <c r="B21" s="12"/>
      <c r="C21" s="12"/>
      <c r="D21" s="12"/>
      <c r="E21" s="12"/>
      <c r="F21" s="12"/>
      <c r="G21" s="13" t="s">
        <v>50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E21" s="9"/>
      <c r="AF21" s="9"/>
    </row>
    <row r="22" spans="1:33" x14ac:dyDescent="0.2">
      <c r="B22" s="12"/>
      <c r="C22" s="12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31"/>
      <c r="Y22" s="32"/>
      <c r="Z22" s="32"/>
      <c r="AA22" s="33"/>
      <c r="AB22" s="31"/>
      <c r="AC22" s="32"/>
      <c r="AD22" s="32"/>
      <c r="AE22" s="33"/>
      <c r="AF22" s="9"/>
    </row>
    <row r="23" spans="1:33" x14ac:dyDescent="0.2">
      <c r="B23" s="12"/>
      <c r="C23" s="12"/>
      <c r="D23" s="31"/>
      <c r="E23" s="32"/>
      <c r="F23" s="32"/>
      <c r="G23" s="33"/>
      <c r="H23" s="31"/>
      <c r="I23" s="32"/>
      <c r="J23" s="32"/>
      <c r="K23" s="33"/>
      <c r="L23" s="31"/>
      <c r="M23" s="32"/>
      <c r="N23" s="32"/>
      <c r="O23" s="33"/>
      <c r="P23" s="28"/>
      <c r="Q23" s="29"/>
      <c r="R23" s="29"/>
      <c r="S23" s="30"/>
      <c r="T23" s="28"/>
      <c r="U23" s="29"/>
      <c r="V23" s="29"/>
      <c r="W23" s="30"/>
      <c r="X23" s="28"/>
      <c r="Y23" s="29"/>
      <c r="Z23" s="29"/>
      <c r="AA23" s="30"/>
      <c r="AB23" s="28"/>
      <c r="AC23" s="29"/>
      <c r="AD23" s="29"/>
      <c r="AE23" s="30"/>
      <c r="AF23" s="9"/>
      <c r="AG23" s="9"/>
    </row>
    <row r="24" spans="1:33" x14ac:dyDescent="0.2">
      <c r="B24" s="39" t="s">
        <v>136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9"/>
      <c r="AG24" s="9"/>
    </row>
    <row r="25" spans="1:33" ht="14.25" thickBot="1" x14ac:dyDescent="0.25">
      <c r="A25" s="4" t="s">
        <v>7</v>
      </c>
    </row>
    <row r="26" spans="1:33" x14ac:dyDescent="0.2">
      <c r="B26" s="86" t="s">
        <v>8</v>
      </c>
      <c r="C26" s="87"/>
      <c r="D26" s="87"/>
      <c r="E26" s="87"/>
      <c r="F26" s="87"/>
      <c r="G26" s="87"/>
      <c r="H26" s="87"/>
      <c r="I26" s="87"/>
      <c r="J26" s="81"/>
      <c r="K26" s="82"/>
      <c r="L26" s="82"/>
      <c r="M26" s="82"/>
      <c r="N26" s="83"/>
      <c r="O26" s="84" t="s">
        <v>39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5"/>
    </row>
    <row r="27" spans="1:33" x14ac:dyDescent="0.2">
      <c r="B27" s="40" t="s">
        <v>132</v>
      </c>
      <c r="C27" s="41"/>
      <c r="D27" s="41"/>
      <c r="E27" s="41"/>
      <c r="F27" s="41"/>
      <c r="G27" s="41"/>
      <c r="H27" s="41"/>
      <c r="I27" s="41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4"/>
    </row>
    <row r="28" spans="1:33" ht="27" customHeight="1" x14ac:dyDescent="0.2">
      <c r="B28" s="42" t="s">
        <v>10</v>
      </c>
      <c r="C28" s="43"/>
      <c r="D28" s="43"/>
      <c r="E28" s="43"/>
      <c r="F28" s="43"/>
      <c r="G28" s="43"/>
      <c r="H28" s="43"/>
      <c r="I28" s="43"/>
      <c r="J28" s="34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4"/>
    </row>
    <row r="29" spans="1:33" x14ac:dyDescent="0.2">
      <c r="B29" s="40" t="s">
        <v>132</v>
      </c>
      <c r="C29" s="41"/>
      <c r="D29" s="41"/>
      <c r="E29" s="41"/>
      <c r="F29" s="41"/>
      <c r="G29" s="41"/>
      <c r="H29" s="41"/>
      <c r="I29" s="41"/>
      <c r="J29" s="34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44"/>
    </row>
    <row r="30" spans="1:33" ht="27" customHeight="1" x14ac:dyDescent="0.2">
      <c r="B30" s="40" t="s">
        <v>11</v>
      </c>
      <c r="C30" s="41"/>
      <c r="D30" s="41"/>
      <c r="E30" s="41"/>
      <c r="F30" s="41"/>
      <c r="G30" s="41"/>
      <c r="H30" s="41"/>
      <c r="I30" s="41"/>
      <c r="J30" s="34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44"/>
    </row>
    <row r="31" spans="1:33" ht="16.5" customHeight="1" x14ac:dyDescent="0.2">
      <c r="B31" s="40" t="s">
        <v>13</v>
      </c>
      <c r="C31" s="41"/>
      <c r="D31" s="41"/>
      <c r="E31" s="41"/>
      <c r="F31" s="45" t="s">
        <v>22</v>
      </c>
      <c r="G31" s="45"/>
      <c r="H31" s="45"/>
      <c r="I31" s="45"/>
      <c r="J31" s="34"/>
      <c r="K31" s="34"/>
      <c r="L31" s="34"/>
      <c r="M31" s="34"/>
      <c r="N31" s="34"/>
      <c r="O31" s="47" t="s">
        <v>40</v>
      </c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8"/>
    </row>
    <row r="32" spans="1:33" ht="16.5" customHeight="1" x14ac:dyDescent="0.2">
      <c r="B32" s="40"/>
      <c r="C32" s="41"/>
      <c r="D32" s="41"/>
      <c r="E32" s="41"/>
      <c r="F32" s="45" t="s">
        <v>20</v>
      </c>
      <c r="G32" s="45"/>
      <c r="H32" s="45"/>
      <c r="I32" s="45"/>
      <c r="J32" s="34"/>
      <c r="K32" s="34"/>
      <c r="L32" s="34"/>
      <c r="M32" s="34"/>
      <c r="N32" s="34"/>
      <c r="O32" s="35" t="s">
        <v>63</v>
      </c>
      <c r="P32" s="36"/>
      <c r="Q32" s="36"/>
      <c r="R32" s="37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4"/>
    </row>
    <row r="33" spans="1:31" ht="16.5" customHeight="1" x14ac:dyDescent="0.2">
      <c r="B33" s="40"/>
      <c r="C33" s="41"/>
      <c r="D33" s="41"/>
      <c r="E33" s="41"/>
      <c r="F33" s="45" t="s">
        <v>67</v>
      </c>
      <c r="G33" s="45"/>
      <c r="H33" s="45"/>
      <c r="I33" s="45"/>
      <c r="J33" s="77"/>
      <c r="K33" s="78"/>
      <c r="L33" s="78"/>
      <c r="M33" s="78"/>
      <c r="N33" s="79"/>
      <c r="O33" s="35" t="s">
        <v>19</v>
      </c>
      <c r="P33" s="36"/>
      <c r="Q33" s="36"/>
      <c r="R33" s="37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80"/>
    </row>
    <row r="34" spans="1:31" ht="16.5" customHeight="1" x14ac:dyDescent="0.2">
      <c r="B34" s="40" t="s">
        <v>14</v>
      </c>
      <c r="C34" s="41"/>
      <c r="D34" s="41"/>
      <c r="E34" s="41"/>
      <c r="F34" s="45" t="s">
        <v>18</v>
      </c>
      <c r="G34" s="45"/>
      <c r="H34" s="45"/>
      <c r="I34" s="45"/>
      <c r="J34" s="46"/>
      <c r="K34" s="46"/>
      <c r="L34" s="46"/>
      <c r="M34" s="46"/>
      <c r="N34" s="46"/>
      <c r="O34" s="47" t="s">
        <v>40</v>
      </c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8"/>
    </row>
    <row r="35" spans="1:31" ht="16.5" customHeight="1" x14ac:dyDescent="0.2">
      <c r="B35" s="40" t="s">
        <v>15</v>
      </c>
      <c r="C35" s="41"/>
      <c r="D35" s="41"/>
      <c r="E35" s="41"/>
      <c r="F35" s="45" t="s">
        <v>133</v>
      </c>
      <c r="G35" s="45"/>
      <c r="H35" s="45"/>
      <c r="I35" s="45"/>
      <c r="J35" s="34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4"/>
    </row>
    <row r="36" spans="1:31" ht="16.5" customHeight="1" thickBot="1" x14ac:dyDescent="0.25">
      <c r="B36" s="89"/>
      <c r="C36" s="90"/>
      <c r="D36" s="90"/>
      <c r="E36" s="90"/>
      <c r="F36" s="92" t="s">
        <v>17</v>
      </c>
      <c r="G36" s="92"/>
      <c r="H36" s="92"/>
      <c r="I36" s="92"/>
      <c r="J36" s="96"/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7"/>
    </row>
    <row r="37" spans="1:31" ht="16.5" customHeight="1" x14ac:dyDescent="0.2"/>
    <row r="38" spans="1:31" ht="16.5" customHeight="1" thickBot="1" x14ac:dyDescent="0.25">
      <c r="A38" s="4" t="s">
        <v>128</v>
      </c>
    </row>
    <row r="39" spans="1:31" ht="16.5" customHeight="1" x14ac:dyDescent="0.2">
      <c r="A39" s="4"/>
      <c r="B39" s="115" t="s">
        <v>127</v>
      </c>
      <c r="C39" s="116"/>
      <c r="D39" s="116"/>
      <c r="E39" s="116"/>
      <c r="F39" s="119" t="s">
        <v>134</v>
      </c>
      <c r="G39" s="119"/>
      <c r="H39" s="119"/>
      <c r="I39" s="119"/>
      <c r="J39" s="120" t="str">
        <f>IF(J28="","",J28)</f>
        <v/>
      </c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1"/>
    </row>
    <row r="40" spans="1:31" ht="16.5" customHeight="1" x14ac:dyDescent="0.2">
      <c r="B40" s="117"/>
      <c r="C40" s="118"/>
      <c r="D40" s="118"/>
      <c r="E40" s="118"/>
      <c r="F40" s="45" t="s">
        <v>135</v>
      </c>
      <c r="G40" s="45"/>
      <c r="H40" s="45"/>
      <c r="I40" s="45"/>
      <c r="J40" s="98" t="str">
        <f>IF(J35="","",J35)</f>
        <v/>
      </c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9"/>
    </row>
    <row r="41" spans="1:31" ht="16.5" customHeight="1" x14ac:dyDescent="0.2">
      <c r="B41" s="40" t="s">
        <v>13</v>
      </c>
      <c r="C41" s="41"/>
      <c r="D41" s="41"/>
      <c r="E41" s="41"/>
      <c r="F41" s="45" t="s">
        <v>22</v>
      </c>
      <c r="G41" s="45"/>
      <c r="H41" s="45"/>
      <c r="I41" s="45"/>
      <c r="J41" s="34" t="str">
        <f>IF(J31="","",J31)</f>
        <v/>
      </c>
      <c r="K41" s="34"/>
      <c r="L41" s="34"/>
      <c r="M41" s="34"/>
      <c r="N41" s="34"/>
      <c r="O41" s="47" t="s">
        <v>40</v>
      </c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8"/>
    </row>
    <row r="42" spans="1:31" ht="16.5" customHeight="1" x14ac:dyDescent="0.2">
      <c r="B42" s="40"/>
      <c r="C42" s="41"/>
      <c r="D42" s="41"/>
      <c r="E42" s="41"/>
      <c r="F42" s="45" t="s">
        <v>20</v>
      </c>
      <c r="G42" s="45"/>
      <c r="H42" s="45"/>
      <c r="I42" s="45"/>
      <c r="J42" s="34" t="str">
        <f>IF(J32="","",J32)</f>
        <v/>
      </c>
      <c r="K42" s="34"/>
      <c r="L42" s="34"/>
      <c r="M42" s="34"/>
      <c r="N42" s="34"/>
      <c r="O42" s="35" t="s">
        <v>63</v>
      </c>
      <c r="P42" s="36"/>
      <c r="Q42" s="36"/>
      <c r="R42" s="37"/>
      <c r="S42" s="34" t="str">
        <f>IF(S32="","",S32)</f>
        <v/>
      </c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4"/>
    </row>
    <row r="43" spans="1:31" ht="16.5" customHeight="1" thickBot="1" x14ac:dyDescent="0.25">
      <c r="B43" s="89"/>
      <c r="C43" s="90"/>
      <c r="D43" s="90"/>
      <c r="E43" s="90"/>
      <c r="F43" s="92" t="s">
        <v>67</v>
      </c>
      <c r="G43" s="92"/>
      <c r="H43" s="92"/>
      <c r="I43" s="92"/>
      <c r="J43" s="93" t="str">
        <f>IF(J33="","",J33)</f>
        <v/>
      </c>
      <c r="K43" s="94"/>
      <c r="L43" s="94"/>
      <c r="M43" s="94"/>
      <c r="N43" s="95"/>
      <c r="O43" s="122" t="s">
        <v>19</v>
      </c>
      <c r="P43" s="123"/>
      <c r="Q43" s="123"/>
      <c r="R43" s="124"/>
      <c r="S43" s="93" t="str">
        <f>IF(S33="","",S33)</f>
        <v/>
      </c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125"/>
    </row>
    <row r="45" spans="1:31" x14ac:dyDescent="0.2">
      <c r="A45" s="4" t="s">
        <v>56</v>
      </c>
    </row>
    <row r="46" spans="1:31" x14ac:dyDescent="0.2">
      <c r="B46" s="1" t="s">
        <v>35</v>
      </c>
    </row>
    <row r="47" spans="1:31" x14ac:dyDescent="0.2">
      <c r="B47" s="1" t="s">
        <v>38</v>
      </c>
    </row>
    <row r="49" spans="1:32" ht="14.25" thickBot="1" x14ac:dyDescent="0.25">
      <c r="A49" s="4" t="s">
        <v>57</v>
      </c>
    </row>
    <row r="50" spans="1:32" x14ac:dyDescent="0.2">
      <c r="B50" s="88" t="s">
        <v>23</v>
      </c>
      <c r="C50" s="38"/>
      <c r="D50" s="38"/>
      <c r="E50" s="38"/>
      <c r="F50" s="38" t="s">
        <v>60</v>
      </c>
      <c r="G50" s="38"/>
      <c r="H50" s="38"/>
      <c r="I50" s="38"/>
      <c r="J50" s="38"/>
      <c r="K50" s="38"/>
      <c r="L50" s="38"/>
      <c r="M50" s="38"/>
      <c r="N50" s="38"/>
      <c r="O50" s="38"/>
      <c r="P50" s="38" t="s">
        <v>25</v>
      </c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91"/>
    </row>
    <row r="51" spans="1:32" ht="21.75" customHeight="1" x14ac:dyDescent="0.2">
      <c r="B51" s="74" t="s">
        <v>24</v>
      </c>
      <c r="C51" s="71"/>
      <c r="D51" s="71"/>
      <c r="E51" s="71"/>
      <c r="F51" s="50" t="s">
        <v>59</v>
      </c>
      <c r="G51" s="51"/>
      <c r="H51" s="51"/>
      <c r="I51" s="51"/>
      <c r="J51" s="51"/>
      <c r="K51" s="51"/>
      <c r="L51" s="51"/>
      <c r="M51" s="51"/>
      <c r="N51" s="51"/>
      <c r="O51" s="52"/>
      <c r="P51" s="64" t="s">
        <v>36</v>
      </c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6"/>
    </row>
    <row r="52" spans="1:32" ht="21.75" customHeight="1" x14ac:dyDescent="0.2">
      <c r="B52" s="74"/>
      <c r="C52" s="71"/>
      <c r="D52" s="71"/>
      <c r="E52" s="71"/>
      <c r="F52" s="53"/>
      <c r="G52" s="54"/>
      <c r="H52" s="54"/>
      <c r="I52" s="54"/>
      <c r="J52" s="54"/>
      <c r="K52" s="54"/>
      <c r="L52" s="54"/>
      <c r="M52" s="54"/>
      <c r="N52" s="54"/>
      <c r="O52" s="55"/>
      <c r="P52" s="67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9"/>
    </row>
    <row r="53" spans="1:32" ht="21.75" customHeight="1" x14ac:dyDescent="0.2">
      <c r="B53" s="70" t="s">
        <v>44</v>
      </c>
      <c r="C53" s="71"/>
      <c r="D53" s="71"/>
      <c r="E53" s="71"/>
      <c r="F53" s="50" t="s">
        <v>61</v>
      </c>
      <c r="G53" s="51"/>
      <c r="H53" s="51"/>
      <c r="I53" s="51"/>
      <c r="J53" s="51"/>
      <c r="K53" s="51"/>
      <c r="L53" s="51"/>
      <c r="M53" s="51"/>
      <c r="N53" s="51"/>
      <c r="O53" s="52"/>
      <c r="P53" s="60" t="s">
        <v>37</v>
      </c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1"/>
    </row>
    <row r="54" spans="1:32" ht="21.75" customHeight="1" thickBot="1" x14ac:dyDescent="0.25">
      <c r="B54" s="72"/>
      <c r="C54" s="73"/>
      <c r="D54" s="73"/>
      <c r="E54" s="73"/>
      <c r="F54" s="56"/>
      <c r="G54" s="57"/>
      <c r="H54" s="57"/>
      <c r="I54" s="57"/>
      <c r="J54" s="57"/>
      <c r="K54" s="57"/>
      <c r="L54" s="57"/>
      <c r="M54" s="57"/>
      <c r="N54" s="57"/>
      <c r="O54" s="58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3"/>
    </row>
    <row r="55" spans="1:32" x14ac:dyDescent="0.2">
      <c r="B55" s="59" t="s">
        <v>62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</row>
    <row r="58" spans="1:32" x14ac:dyDescent="0.2">
      <c r="A58" s="4" t="s">
        <v>58</v>
      </c>
    </row>
    <row r="59" spans="1:32" x14ac:dyDescent="0.2">
      <c r="B59" s="75" t="s">
        <v>53</v>
      </c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</row>
    <row r="60" spans="1:32" x14ac:dyDescent="0.2">
      <c r="B60" s="49" t="s">
        <v>54</v>
      </c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</row>
    <row r="61" spans="1:32" x14ac:dyDescent="0.2">
      <c r="B61" s="49" t="s">
        <v>55</v>
      </c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</row>
    <row r="71" spans="1:31" x14ac:dyDescent="0.2">
      <c r="A71" s="26" t="s">
        <v>157</v>
      </c>
      <c r="B71" s="26"/>
      <c r="C71" s="26"/>
      <c r="D71" s="26"/>
      <c r="E71" s="26"/>
      <c r="F71" s="26"/>
      <c r="G71" s="26"/>
      <c r="H71" s="26"/>
      <c r="I71" s="26"/>
      <c r="J71" s="26"/>
      <c r="K71" s="26"/>
      <c r="L71" s="26"/>
      <c r="M71" s="26"/>
      <c r="N71" s="26"/>
      <c r="O71" s="26"/>
      <c r="P71" s="26"/>
      <c r="Q71" s="26"/>
      <c r="R71" s="26"/>
      <c r="S71" s="26"/>
      <c r="T71" s="26"/>
      <c r="U71" s="26"/>
      <c r="V71" s="26"/>
      <c r="W71" s="26"/>
      <c r="X71" s="26"/>
      <c r="Y71" s="26"/>
      <c r="Z71" s="26"/>
      <c r="AA71" s="26"/>
      <c r="AB71" s="26"/>
      <c r="AC71" s="26"/>
      <c r="AD71" s="26"/>
      <c r="AE71" s="26"/>
    </row>
    <row r="72" spans="1:31" x14ac:dyDescent="0.2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</row>
    <row r="73" spans="1:31" ht="21" customHeight="1" x14ac:dyDescent="0.2">
      <c r="B73" s="28" t="s">
        <v>153</v>
      </c>
      <c r="C73" s="29"/>
      <c r="D73" s="29"/>
      <c r="E73" s="29"/>
      <c r="F73" s="29"/>
      <c r="G73" s="30"/>
      <c r="H73" s="28" t="s">
        <v>155</v>
      </c>
      <c r="I73" s="29"/>
      <c r="J73" s="29"/>
      <c r="K73" s="29"/>
      <c r="L73" s="29"/>
      <c r="M73" s="30"/>
      <c r="N73" s="28" t="s">
        <v>154</v>
      </c>
      <c r="O73" s="29"/>
      <c r="P73" s="29"/>
      <c r="Q73" s="29"/>
      <c r="R73" s="29"/>
      <c r="S73" s="30"/>
      <c r="T73" s="28" t="s">
        <v>156</v>
      </c>
      <c r="U73" s="29"/>
      <c r="V73" s="29"/>
      <c r="W73" s="29"/>
      <c r="X73" s="29"/>
      <c r="Y73" s="29"/>
      <c r="Z73" s="29"/>
      <c r="AA73" s="29"/>
      <c r="AB73" s="30"/>
    </row>
    <row r="74" spans="1:31" ht="36" customHeight="1" x14ac:dyDescent="0.2">
      <c r="B74" s="112" t="str">
        <f>IF(L14="","追加","新規")</f>
        <v>追加</v>
      </c>
      <c r="C74" s="113"/>
      <c r="D74" s="113"/>
      <c r="E74" s="113"/>
      <c r="F74" s="113"/>
      <c r="G74" s="114"/>
      <c r="H74" s="112">
        <f>IF(L14="",L16,L14)</f>
        <v>0</v>
      </c>
      <c r="I74" s="113"/>
      <c r="J74" s="113"/>
      <c r="K74" s="113"/>
      <c r="L74" s="113"/>
      <c r="M74" s="114"/>
      <c r="N74" s="106"/>
      <c r="O74" s="107"/>
      <c r="P74" s="107"/>
      <c r="Q74" s="107"/>
      <c r="R74" s="107"/>
      <c r="S74" s="108"/>
      <c r="T74" s="109">
        <f>(1980+1980*N74)*H74</f>
        <v>0</v>
      </c>
      <c r="U74" s="110"/>
      <c r="V74" s="110"/>
      <c r="W74" s="110"/>
      <c r="X74" s="110"/>
      <c r="Y74" s="110"/>
      <c r="Z74" s="110"/>
      <c r="AA74" s="110"/>
      <c r="AB74" s="111"/>
    </row>
  </sheetData>
  <sheetProtection password="CC40" sheet="1" objects="1" scenarios="1"/>
  <dataConsolidate/>
  <mergeCells count="95">
    <mergeCell ref="N74:S74"/>
    <mergeCell ref="T74:AB74"/>
    <mergeCell ref="H74:M74"/>
    <mergeCell ref="B74:G74"/>
    <mergeCell ref="B35:E36"/>
    <mergeCell ref="B73:G73"/>
    <mergeCell ref="H73:M73"/>
    <mergeCell ref="N73:S73"/>
    <mergeCell ref="T73:AB73"/>
    <mergeCell ref="B39:E40"/>
    <mergeCell ref="F39:I39"/>
    <mergeCell ref="J39:AE39"/>
    <mergeCell ref="O43:R43"/>
    <mergeCell ref="S43:AE43"/>
    <mergeCell ref="F40:I40"/>
    <mergeCell ref="F41:I41"/>
    <mergeCell ref="S32:AE32"/>
    <mergeCell ref="F31:I31"/>
    <mergeCell ref="F32:I32"/>
    <mergeCell ref="F33:I33"/>
    <mergeCell ref="O32:R32"/>
    <mergeCell ref="J32:N32"/>
    <mergeCell ref="AB1:AF1"/>
    <mergeCell ref="L20:P20"/>
    <mergeCell ref="L16:M16"/>
    <mergeCell ref="L14:M14"/>
    <mergeCell ref="L19:M19"/>
    <mergeCell ref="A8:AF8"/>
    <mergeCell ref="A5:AF5"/>
    <mergeCell ref="A6:AF6"/>
    <mergeCell ref="A9:AF9"/>
    <mergeCell ref="O17:Q17"/>
    <mergeCell ref="D22:G22"/>
    <mergeCell ref="H22:K22"/>
    <mergeCell ref="L22:O22"/>
    <mergeCell ref="P22:S22"/>
    <mergeCell ref="B50:E50"/>
    <mergeCell ref="B41:E43"/>
    <mergeCell ref="F42:I42"/>
    <mergeCell ref="P50:AE50"/>
    <mergeCell ref="J35:AE35"/>
    <mergeCell ref="F36:I36"/>
    <mergeCell ref="J43:N43"/>
    <mergeCell ref="F43:I43"/>
    <mergeCell ref="J36:AE36"/>
    <mergeCell ref="J40:AE40"/>
    <mergeCell ref="O41:AE41"/>
    <mergeCell ref="S42:AE42"/>
    <mergeCell ref="T22:W22"/>
    <mergeCell ref="AB22:AE22"/>
    <mergeCell ref="D23:G23"/>
    <mergeCell ref="X22:AA22"/>
    <mergeCell ref="B34:E34"/>
    <mergeCell ref="J33:N33"/>
    <mergeCell ref="O33:R33"/>
    <mergeCell ref="S33:AE33"/>
    <mergeCell ref="J26:N26"/>
    <mergeCell ref="O26:AE26"/>
    <mergeCell ref="B29:I29"/>
    <mergeCell ref="B30:I30"/>
    <mergeCell ref="B26:I26"/>
    <mergeCell ref="O34:AE34"/>
    <mergeCell ref="F34:I34"/>
    <mergeCell ref="P23:S23"/>
    <mergeCell ref="B60:AF60"/>
    <mergeCell ref="B61:AF61"/>
    <mergeCell ref="F51:O52"/>
    <mergeCell ref="F53:O54"/>
    <mergeCell ref="B55:AF55"/>
    <mergeCell ref="P53:AE54"/>
    <mergeCell ref="P51:AE52"/>
    <mergeCell ref="B53:E54"/>
    <mergeCell ref="B51:E52"/>
    <mergeCell ref="B59:AF59"/>
    <mergeCell ref="J42:N42"/>
    <mergeCell ref="O42:R42"/>
    <mergeCell ref="J41:N41"/>
    <mergeCell ref="F50:O50"/>
    <mergeCell ref="B24:AE24"/>
    <mergeCell ref="B27:I27"/>
    <mergeCell ref="B28:I28"/>
    <mergeCell ref="J27:AE27"/>
    <mergeCell ref="J28:AE28"/>
    <mergeCell ref="J29:AE29"/>
    <mergeCell ref="J30:AE30"/>
    <mergeCell ref="B31:E33"/>
    <mergeCell ref="F35:I35"/>
    <mergeCell ref="J31:N31"/>
    <mergeCell ref="J34:N34"/>
    <mergeCell ref="O31:AE31"/>
    <mergeCell ref="X23:AA23"/>
    <mergeCell ref="T23:W23"/>
    <mergeCell ref="AB23:AE23"/>
    <mergeCell ref="H23:K23"/>
    <mergeCell ref="L23:O23"/>
  </mergeCells>
  <phoneticPr fontId="1"/>
  <conditionalFormatting sqref="AB1">
    <cfRule type="containsBlanks" dxfId="151" priority="54">
      <formula>LEN(TRIM(AB1))=0</formula>
    </cfRule>
  </conditionalFormatting>
  <conditionalFormatting sqref="J26:AE32 S32:AE33 J36 J34 J35">
    <cfRule type="containsBlanks" dxfId="150" priority="53">
      <formula>LEN(TRIM(J26))=0</formula>
    </cfRule>
  </conditionalFormatting>
  <conditionalFormatting sqref="J40 J41:N42 J43 S42 J35">
    <cfRule type="containsBlanks" dxfId="149" priority="481">
      <formula>LEN(TRIM(J35))=0</formula>
    </cfRule>
  </conditionalFormatting>
  <conditionalFormatting sqref="C19">
    <cfRule type="expression" dxfId="148" priority="381">
      <formula>$L$19&lt;&gt;$A$1</formula>
    </cfRule>
  </conditionalFormatting>
  <conditionalFormatting sqref="C14:C15">
    <cfRule type="expression" dxfId="147" priority="405">
      <formula>$L$14&lt;&gt;$A$1</formula>
    </cfRule>
  </conditionalFormatting>
  <conditionalFormatting sqref="O17:Q17">
    <cfRule type="expression" dxfId="146" priority="9">
      <formula>AND($L$16=$A$1,$O$17&lt;&gt;$A$1)</formula>
    </cfRule>
    <cfRule type="expression" dxfId="145" priority="427">
      <formula>AND($L$16&lt;&gt;$A$1,$O$17=$A$1)</formula>
    </cfRule>
  </conditionalFormatting>
  <conditionalFormatting sqref="C16">
    <cfRule type="expression" dxfId="144" priority="428">
      <formula>$L$16&lt;&gt;$A$1</formula>
    </cfRule>
  </conditionalFormatting>
  <conditionalFormatting sqref="D22:G22">
    <cfRule type="expression" dxfId="143" priority="451">
      <formula>AND($L$19&lt;&gt;$A$1,$L$19&gt;0,$D$22=$A$1)</formula>
    </cfRule>
  </conditionalFormatting>
  <conditionalFormatting sqref="H22:K22">
    <cfRule type="expression" dxfId="142" priority="452">
      <formula>AND($L$19&lt;&gt;$A$1,$L$19&gt;1,$H$22=$A$1)</formula>
    </cfRule>
  </conditionalFormatting>
  <conditionalFormatting sqref="L22:O22">
    <cfRule type="expression" dxfId="141" priority="453">
      <formula>AND($L$19&lt;&gt;$A$1,$L$19&gt;2,$L$22=$A$1)</formula>
    </cfRule>
  </conditionalFormatting>
  <conditionalFormatting sqref="P22:S22">
    <cfRule type="expression" dxfId="140" priority="454">
      <formula>AND($L$19&lt;&gt;$A$1,$L$19&gt;3,$P$22=$A$1)</formula>
    </cfRule>
  </conditionalFormatting>
  <conditionalFormatting sqref="T22:W22">
    <cfRule type="expression" dxfId="139" priority="455">
      <formula>AND($L$19&lt;&gt;$A$1,$L$19&gt;4,$T$22=$A$1)</formula>
    </cfRule>
  </conditionalFormatting>
  <conditionalFormatting sqref="X22:AA22">
    <cfRule type="expression" dxfId="138" priority="456">
      <formula>AND($L$19&lt;&gt;$A$1,$L$19&gt;5,$X$22=$A$1)</formula>
    </cfRule>
  </conditionalFormatting>
  <conditionalFormatting sqref="AB22:AE22">
    <cfRule type="expression" dxfId="137" priority="457">
      <formula>AND($L$19&lt;&gt;$A$1,$L$19&gt;6,$AB$22=$A$1)</formula>
    </cfRule>
  </conditionalFormatting>
  <conditionalFormatting sqref="D23:G23">
    <cfRule type="expression" dxfId="136" priority="458">
      <formula>AND($L$19&lt;&gt;$A$1,$L$19&gt;7,$D$23=$A$1)</formula>
    </cfRule>
  </conditionalFormatting>
  <conditionalFormatting sqref="H23:K23">
    <cfRule type="expression" dxfId="135" priority="459">
      <formula>AND($L$19&lt;&gt;$A$1,$L$19&gt;8,$H$23=$A$1)</formula>
    </cfRule>
  </conditionalFormatting>
  <conditionalFormatting sqref="L23:O23">
    <cfRule type="expression" dxfId="134" priority="460">
      <formula>AND($L$19&lt;&gt;$A$1,$L$19&gt;9,$L$23=$A$1)</formula>
    </cfRule>
  </conditionalFormatting>
  <conditionalFormatting sqref="L19 L14 L16">
    <cfRule type="expression" dxfId="133" priority="475">
      <formula>AND($L$16&lt;&gt;$A$1,$L$19&lt;&gt;$A$1)</formula>
    </cfRule>
    <cfRule type="expression" dxfId="132" priority="476">
      <formula>AND($L$14&lt;&gt;$A$1,$L$19&lt;&gt;$A$1)</formula>
    </cfRule>
    <cfRule type="expression" dxfId="131" priority="477">
      <formula>AND($L$14&lt;&gt;$A$1,$L$16&lt;&gt;$A$1)</formula>
    </cfRule>
    <cfRule type="expression" dxfId="130" priority="478">
      <formula>AND($L$14=$A$1,$L$16=$A$1,$L$19=$A$1,$L$20=$A$1)</formula>
    </cfRule>
  </conditionalFormatting>
  <conditionalFormatting sqref="L20:P20">
    <cfRule type="expression" dxfId="129" priority="8">
      <formula>AND($L$19=$A$1,$L$20&lt;&gt;$A$1)</formula>
    </cfRule>
    <cfRule type="expression" dxfId="128" priority="10">
      <formula>AND($L$19&lt;&gt;$A$1,$L$20=$A$1)</formula>
    </cfRule>
  </conditionalFormatting>
  <conditionalFormatting sqref="S33">
    <cfRule type="containsBlanks" dxfId="127" priority="7">
      <formula>LEN(TRIM(S33))=0</formula>
    </cfRule>
  </conditionalFormatting>
  <conditionalFormatting sqref="J39">
    <cfRule type="containsBlanks" dxfId="126" priority="6">
      <formula>LEN(TRIM(J39))=0</formula>
    </cfRule>
  </conditionalFormatting>
  <conditionalFormatting sqref="P23:S23">
    <cfRule type="expression" dxfId="125" priority="5">
      <formula>AND($L$19&lt;&gt;$A$1,$L$19&gt;10,$L$23=$A$1)</formula>
    </cfRule>
  </conditionalFormatting>
  <conditionalFormatting sqref="T23:W23">
    <cfRule type="expression" dxfId="124" priority="4">
      <formula>AND($L$19&lt;&gt;$A$1,$L$19&gt;11,$L$23=$A$1)</formula>
    </cfRule>
  </conditionalFormatting>
  <conditionalFormatting sqref="X23:AA23">
    <cfRule type="expression" dxfId="123" priority="3">
      <formula>AND($L$19&lt;&gt;$A$1,$L$19&gt;12,$L$23=$A$1)</formula>
    </cfRule>
  </conditionalFormatting>
  <conditionalFormatting sqref="AB23:AE23">
    <cfRule type="expression" dxfId="122" priority="2">
      <formula>AND($L$19&lt;&gt;$A$1,$L$19&gt;13,$L$23=$A$1)</formula>
    </cfRule>
  </conditionalFormatting>
  <conditionalFormatting sqref="B74:M74 T74:AB74">
    <cfRule type="expression" dxfId="121" priority="1">
      <formula>$N$74=""</formula>
    </cfRule>
  </conditionalFormatting>
  <dataValidations count="19">
    <dataValidation type="list" allowBlank="1" showInputMessage="1" showErrorMessage="1" sqref="J26">
      <formula1>"工事会社,地方公共団体,工事会社以外,自社"</formula1>
    </dataValidation>
    <dataValidation type="whole" imeMode="halfAlpha" operator="greaterThanOrEqual" allowBlank="1" showInputMessage="1" showErrorMessage="1" sqref="M15 L19:M19 L16:M16 L14:M14">
      <formula1>1</formula1>
    </dataValidation>
    <dataValidation type="date" imeMode="halfAlpha" operator="greaterThanOrEqual" allowBlank="1" showInputMessage="1" showErrorMessage="1" errorTitle="正しい日付を入力してください。" error="申込日より1ヶ月以降の日付を_x000a_YYYY/MM/DDの形式で入力してください。" promptTitle="入力形式" prompt="YYYY/MM/DD_x000a_例：2021/5/5" sqref="L20:P20">
      <formula1>TODAY()</formula1>
    </dataValidation>
    <dataValidation type="date" imeMode="halfAlpha" operator="greaterThanOrEqual" allowBlank="1" showInputMessage="1" showErrorMessage="1" errorTitle="日付が違います" error="本日以降の日付を以下の形式で入力してください。_x000a_YYYY/MM/DD_x000a_西暦/月/日" promptTitle="入力形式" prompt="YYYY/MM/DD_x000a_例：2021/5/5" sqref="AB1:AF1">
      <formula1>TODAY()</formula1>
    </dataValidation>
    <dataValidation imeMode="halfAlpha" allowBlank="1" showInputMessage="1" showErrorMessage="1" sqref="J36"/>
    <dataValidation type="textLength" imeMode="halfAlpha" operator="equal" allowBlank="1" showInputMessage="1" showErrorMessage="1" errorTitle="入力値が相違しています。" error="数字のみ入力してください。_x000a_" sqref="J41:N41 J31:N31">
      <formula1>7</formula1>
    </dataValidation>
    <dataValidation type="textLength" imeMode="halfAlpha" allowBlank="1" showInputMessage="1" showErrorMessage="1" error="正しい電話番号を入力してください。" promptTitle="入力形式" prompt="半角数字のみ_x000a_固定電話の場合は，市外局番から入力してください。" sqref="J34:N34">
      <formula1>10</formula1>
      <formula2>11</formula2>
    </dataValidation>
    <dataValidation type="textLength" imeMode="halfAlpha" operator="equal" allowBlank="1" showInputMessage="1" showErrorMessage="1" errorTitle="入力形式が違います" error="英字3ｹﾀ+数字4ｹﾀで入力してください。_x000a_例：aaa0001" promptTitle="入力形式" prompt="英字3ｹﾀ+数字4ｹﾀ_x000a_例：aaa0001" sqref="O17:Q17">
      <formula1>7</formula1>
    </dataValidation>
    <dataValidation type="textLength" operator="lessThanOrEqual" allowBlank="1" showInputMessage="1" showErrorMessage="1" errorTitle="入力形式が違います。" error="２０文字以下で入力してください。" promptTitle="入力形式" prompt="全角２０文字以下" sqref="J28:AE28">
      <formula1>20</formula1>
    </dataValidation>
    <dataValidation imeMode="halfKatakana" allowBlank="1" showInputMessage="1" showErrorMessage="1" promptTitle="入力形式" prompt="半角ｶﾅ" sqref="J29:AE29"/>
    <dataValidation type="textLength" operator="lessThanOrEqual" allowBlank="1" showInputMessage="1" showErrorMessage="1" promptTitle="入力形式" prompt="全角" sqref="J33:N33">
      <formula1>20</formula1>
    </dataValidation>
    <dataValidation type="textLength" operator="lessThanOrEqual" allowBlank="1" showInputMessage="1" showErrorMessage="1" promptTitle="入力形式" prompt="全角" sqref="S32:AE32">
      <formula1>30</formula1>
    </dataValidation>
    <dataValidation type="textLength" operator="lessThanOrEqual" allowBlank="1" showInputMessage="1" showErrorMessage="1" sqref="S43:AE43 J43:N43 J40:AE40">
      <formula1>20</formula1>
    </dataValidation>
    <dataValidation type="textLength" operator="lessThanOrEqual" allowBlank="1" showInputMessage="1" showErrorMessage="1" sqref="S42:AE42">
      <formula1>30</formula1>
    </dataValidation>
    <dataValidation type="textLength" operator="lessThanOrEqual" allowBlank="1" showInputMessage="1" showErrorMessage="1" error="20文字以下で入力してください。" promptTitle="入力形式" prompt="全角２０文字以下" sqref="J35:AE35">
      <formula1>20</formula1>
    </dataValidation>
    <dataValidation imeMode="halfKatakana" operator="lessThanOrEqual" showInputMessage="1" showErrorMessage="1" promptTitle="入力形式" prompt="半角ｶﾅ" sqref="J27:AE27"/>
    <dataValidation type="textLength" operator="lessThanOrEqual" allowBlank="1" showInputMessage="1" showErrorMessage="1" error="２０文字以下で入力してください。" promptTitle="入力形式" prompt="全角２０文字以下" sqref="J30:AE30">
      <formula1>20</formula1>
    </dataValidation>
    <dataValidation type="textLength" operator="lessThanOrEqual" allowBlank="1" showInputMessage="1" showErrorMessage="1" error="２０文字以下で入力してください。" promptTitle="入力形式" prompt="全角20文字以下" sqref="S33:AE33">
      <formula1>20</formula1>
    </dataValidation>
    <dataValidation type="textLength" imeMode="halfAlpha" operator="equal" allowBlank="1" showInputMessage="1" showErrorMessage="1" errorTitle="入力形式が違います。" error="英字3ｹﾀ+数字4ｹﾀで入力してください。_x000a_例：aaa0001" promptTitle="入力形式" prompt="英字3ｹﾀ+数字4ｹﾀ_x000a_例：aaa0001" sqref="D22:AE22 D23:O23">
      <formula1>7</formula1>
    </dataValidation>
  </dataValidations>
  <hyperlinks>
    <hyperlink ref="A9:AF9" r:id="rId1" display="（https://www.energia.co.jp/nw/privacy/）に同意の上，以下のとおり利用を申込みます。"/>
    <hyperlink ref="G3" r:id="rId2"/>
  </hyperlinks>
  <pageMargins left="0.7" right="0.7" top="0.75" bottom="0.75" header="0.3" footer="0.3"/>
  <pageSetup paperSize="9" orientation="portrait" r:id="rId3"/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6" name="Check Box 10">
              <controlPr defaultSize="0" autoFill="0" autoLine="0" autoPict="0">
                <anchor moveWithCells="1">
                  <from>
                    <xdr:col>8</xdr:col>
                    <xdr:colOff>95250</xdr:colOff>
                    <xdr:row>10</xdr:row>
                    <xdr:rowOff>171450</xdr:rowOff>
                  </from>
                  <to>
                    <xdr:col>12</xdr:col>
                    <xdr:colOff>57150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7" name="Check Box 11">
              <controlPr defaultSize="0" autoFill="0" autoLine="0" autoPict="0">
                <anchor moveWithCells="1">
                  <from>
                    <xdr:col>1</xdr:col>
                    <xdr:colOff>9525</xdr:colOff>
                    <xdr:row>13</xdr:row>
                    <xdr:rowOff>9525</xdr:rowOff>
                  </from>
                  <to>
                    <xdr:col>4</xdr:col>
                    <xdr:colOff>152400</xdr:colOff>
                    <xdr:row>14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8" name="Check Box 12">
              <controlPr defaultSize="0" autoFill="0" autoLine="0" autoPict="0">
                <anchor moveWithCells="1">
                  <from>
                    <xdr:col>1</xdr:col>
                    <xdr:colOff>9525</xdr:colOff>
                    <xdr:row>15</xdr:row>
                    <xdr:rowOff>9525</xdr:rowOff>
                  </from>
                  <to>
                    <xdr:col>4</xdr:col>
                    <xdr:colOff>152400</xdr:colOff>
                    <xdr:row>16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9" name="Check Box 13">
              <controlPr defaultSize="0" autoFill="0" autoLine="0" autoPict="0">
                <anchor moveWithCells="1">
                  <from>
                    <xdr:col>1</xdr:col>
                    <xdr:colOff>9525</xdr:colOff>
                    <xdr:row>17</xdr:row>
                    <xdr:rowOff>161925</xdr:rowOff>
                  </from>
                  <to>
                    <xdr:col>4</xdr:col>
                    <xdr:colOff>152400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隠しシート!$Z$5:$Z$51</xm:f>
          </x14:formula1>
          <xm:sqref>J32:N32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61"/>
  <sheetViews>
    <sheetView showGridLines="0" zoomScaleNormal="100" workbookViewId="0">
      <selection activeCell="AH9" sqref="AH9"/>
    </sheetView>
  </sheetViews>
  <sheetFormatPr defaultRowHeight="13.5" x14ac:dyDescent="0.2"/>
  <cols>
    <col min="1" max="32" width="2.7109375" style="1" customWidth="1"/>
    <col min="33" max="16384" width="9.140625" style="1"/>
  </cols>
  <sheetData>
    <row r="1" spans="1:32" x14ac:dyDescent="0.2">
      <c r="AA1" s="3" t="s">
        <v>2</v>
      </c>
      <c r="AB1" s="100">
        <v>44336</v>
      </c>
      <c r="AC1" s="100"/>
      <c r="AD1" s="100"/>
      <c r="AE1" s="100"/>
      <c r="AF1" s="100"/>
    </row>
    <row r="2" spans="1:32" x14ac:dyDescent="0.2">
      <c r="A2" s="1" t="s">
        <v>3</v>
      </c>
    </row>
    <row r="3" spans="1:32" x14ac:dyDescent="0.2">
      <c r="A3" s="1" t="s">
        <v>158</v>
      </c>
    </row>
    <row r="5" spans="1:32" ht="18.75" x14ac:dyDescent="0.2">
      <c r="A5" s="102" t="s">
        <v>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</row>
    <row r="6" spans="1:32" x14ac:dyDescent="0.2">
      <c r="A6" s="103" t="s">
        <v>1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</row>
    <row r="7" spans="1:32" x14ac:dyDescent="0.2">
      <c r="H7" s="2"/>
    </row>
    <row r="8" spans="1:32" x14ac:dyDescent="0.2">
      <c r="A8" s="75" t="s">
        <v>64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2" x14ac:dyDescent="0.2">
      <c r="A9" s="59" t="s">
        <v>164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</row>
    <row r="10" spans="1:32" x14ac:dyDescent="0.2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spans="1:32" x14ac:dyDescent="0.2">
      <c r="A11" s="4" t="s">
        <v>4</v>
      </c>
      <c r="Y11" s="9"/>
      <c r="Z11" s="9"/>
      <c r="AA11" s="9"/>
      <c r="AB11" s="9"/>
      <c r="AC11" s="9"/>
    </row>
    <row r="12" spans="1:32" x14ac:dyDescent="0.2">
      <c r="A12" s="4"/>
      <c r="B12" s="1" t="s">
        <v>51</v>
      </c>
      <c r="K12" s="1" t="s">
        <v>52</v>
      </c>
      <c r="Y12" s="9"/>
      <c r="Z12" s="9"/>
      <c r="AA12" s="9"/>
      <c r="AB12" s="9"/>
      <c r="AC12" s="9"/>
    </row>
    <row r="13" spans="1:32" x14ac:dyDescent="0.2">
      <c r="A13" s="4"/>
      <c r="Y13" s="9"/>
      <c r="Z13" s="9"/>
      <c r="AA13" s="9"/>
      <c r="AB13" s="9"/>
      <c r="AC13" s="9"/>
    </row>
    <row r="14" spans="1:32" x14ac:dyDescent="0.2">
      <c r="A14" s="4"/>
      <c r="C14" s="12" t="s">
        <v>5</v>
      </c>
      <c r="D14" s="12"/>
      <c r="E14" s="12"/>
      <c r="F14" s="12"/>
      <c r="G14" s="9" t="s">
        <v>48</v>
      </c>
      <c r="H14" s="9"/>
      <c r="I14" s="9"/>
      <c r="J14" s="10"/>
      <c r="K14" s="9"/>
      <c r="L14" s="126">
        <v>1</v>
      </c>
      <c r="M14" s="127"/>
      <c r="N14" s="9"/>
      <c r="O14" s="9"/>
      <c r="P14" s="9"/>
      <c r="Q14" s="11" t="s">
        <v>129</v>
      </c>
      <c r="S14" s="9"/>
      <c r="T14" s="9"/>
      <c r="U14" s="9"/>
      <c r="V14" s="9"/>
      <c r="W14" s="9"/>
      <c r="X14" s="9"/>
      <c r="Y14" s="9"/>
      <c r="Z14" s="9"/>
      <c r="AA14" s="9"/>
      <c r="AE14" s="9"/>
      <c r="AF14" s="9"/>
    </row>
    <row r="15" spans="1:32" x14ac:dyDescent="0.2">
      <c r="A15" s="4"/>
      <c r="C15" s="12"/>
      <c r="D15" s="12"/>
      <c r="E15" s="12"/>
      <c r="F15" s="12"/>
      <c r="G15" s="9"/>
      <c r="H15" s="9"/>
      <c r="I15" s="9"/>
      <c r="J15" s="10"/>
      <c r="K15" s="9"/>
      <c r="L15" s="10"/>
      <c r="M15" s="14"/>
      <c r="N15" s="9"/>
      <c r="O15" s="9"/>
      <c r="P15" s="9"/>
      <c r="Q15" s="9"/>
      <c r="R15" s="11"/>
      <c r="S15" s="9"/>
      <c r="T15" s="9"/>
      <c r="U15" s="9"/>
      <c r="V15" s="9"/>
      <c r="W15" s="9"/>
      <c r="X15" s="9"/>
      <c r="Y15" s="9"/>
      <c r="Z15" s="9"/>
      <c r="AA15" s="9"/>
      <c r="AE15" s="9"/>
      <c r="AF15" s="9"/>
    </row>
    <row r="16" spans="1:32" x14ac:dyDescent="0.2">
      <c r="C16" s="12" t="s">
        <v>45</v>
      </c>
      <c r="D16" s="12"/>
      <c r="E16" s="12"/>
      <c r="F16" s="12"/>
      <c r="G16" s="9" t="s">
        <v>47</v>
      </c>
      <c r="H16" s="9"/>
      <c r="I16" s="9"/>
      <c r="J16" s="10"/>
      <c r="K16" s="9"/>
      <c r="L16" s="126"/>
      <c r="M16" s="127"/>
      <c r="N16" s="9"/>
      <c r="O16" s="9"/>
      <c r="P16" s="9"/>
      <c r="Q16" s="11" t="s">
        <v>130</v>
      </c>
      <c r="S16" s="9"/>
      <c r="T16" s="9"/>
      <c r="U16" s="9"/>
      <c r="V16" s="9"/>
      <c r="W16" s="9"/>
      <c r="X16" s="9"/>
      <c r="Y16" s="9"/>
      <c r="Z16" s="9"/>
      <c r="AA16" s="9"/>
      <c r="AE16" s="9"/>
      <c r="AF16" s="9"/>
    </row>
    <row r="17" spans="1:33" x14ac:dyDescent="0.2">
      <c r="C17" s="12"/>
      <c r="D17" s="12"/>
      <c r="E17" s="12"/>
      <c r="F17" s="12"/>
      <c r="G17" s="9" t="s">
        <v>32</v>
      </c>
      <c r="H17" s="9"/>
      <c r="I17" s="9"/>
      <c r="J17" s="9"/>
      <c r="K17" s="9"/>
      <c r="L17" s="9"/>
      <c r="M17" s="9"/>
      <c r="N17" s="9"/>
      <c r="O17" s="128"/>
      <c r="P17" s="129"/>
      <c r="Q17" s="130"/>
      <c r="R17" s="9" t="s">
        <v>33</v>
      </c>
      <c r="S17" s="11" t="s">
        <v>34</v>
      </c>
      <c r="T17" s="9"/>
      <c r="U17" s="9"/>
      <c r="V17" s="9"/>
      <c r="W17" s="9"/>
      <c r="X17" s="9"/>
      <c r="Y17" s="9"/>
      <c r="Z17" s="9"/>
      <c r="AA17" s="9"/>
      <c r="AE17" s="9"/>
      <c r="AF17" s="9"/>
    </row>
    <row r="18" spans="1:33" x14ac:dyDescent="0.2">
      <c r="C18" s="12"/>
      <c r="D18" s="12"/>
      <c r="E18" s="12"/>
      <c r="F18" s="12"/>
      <c r="G18" s="9"/>
      <c r="H18" s="9"/>
      <c r="I18" s="9"/>
      <c r="J18" s="9"/>
      <c r="K18" s="9"/>
      <c r="L18" s="9"/>
      <c r="M18" s="9"/>
      <c r="N18" s="11"/>
      <c r="O18" s="11"/>
      <c r="P18" s="11"/>
      <c r="Q18" s="11"/>
      <c r="R18" s="11"/>
      <c r="S18" s="11"/>
      <c r="T18" s="9"/>
      <c r="U18" s="9"/>
      <c r="V18" s="9"/>
      <c r="W18" s="9"/>
      <c r="X18" s="9"/>
      <c r="Y18" s="9"/>
      <c r="Z18" s="9"/>
    </row>
    <row r="19" spans="1:33" x14ac:dyDescent="0.2">
      <c r="C19" s="12" t="s">
        <v>6</v>
      </c>
      <c r="D19" s="12"/>
      <c r="E19" s="12"/>
      <c r="F19" s="12"/>
      <c r="G19" s="9" t="s">
        <v>46</v>
      </c>
      <c r="H19" s="9"/>
      <c r="I19" s="9"/>
      <c r="J19" s="10"/>
      <c r="K19" s="9"/>
      <c r="L19" s="131"/>
      <c r="M19" s="132"/>
      <c r="N19" s="9"/>
      <c r="O19" s="9"/>
      <c r="P19" s="11"/>
      <c r="Q19" s="11" t="s">
        <v>131</v>
      </c>
      <c r="S19" s="9"/>
      <c r="T19" s="9"/>
      <c r="U19" s="9"/>
      <c r="V19" s="9"/>
      <c r="W19" s="9"/>
      <c r="X19" s="9"/>
      <c r="Y19" s="9"/>
      <c r="Z19" s="9"/>
    </row>
    <row r="20" spans="1:33" x14ac:dyDescent="0.2">
      <c r="B20" s="12"/>
      <c r="C20" s="12"/>
      <c r="D20" s="12"/>
      <c r="E20" s="12"/>
      <c r="F20" s="12"/>
      <c r="G20" s="9" t="s">
        <v>137</v>
      </c>
      <c r="H20" s="9"/>
      <c r="I20" s="9"/>
      <c r="J20" s="9"/>
      <c r="K20" s="9"/>
      <c r="L20" s="133"/>
      <c r="M20" s="134"/>
      <c r="N20" s="134"/>
      <c r="O20" s="134"/>
      <c r="P20" s="135"/>
      <c r="Q20" s="11" t="s">
        <v>49</v>
      </c>
      <c r="S20" s="9"/>
      <c r="T20" s="9"/>
      <c r="U20" s="9"/>
      <c r="V20" s="9"/>
      <c r="W20" s="9"/>
      <c r="X20" s="9"/>
      <c r="Y20" s="9"/>
      <c r="Z20" s="9"/>
      <c r="AA20" s="9"/>
      <c r="AE20" s="9"/>
      <c r="AF20" s="9"/>
    </row>
    <row r="21" spans="1:33" x14ac:dyDescent="0.2">
      <c r="B21" s="12"/>
      <c r="C21" s="12"/>
      <c r="D21" s="12"/>
      <c r="E21" s="12"/>
      <c r="F21" s="12"/>
      <c r="G21" s="13" t="s">
        <v>50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E21" s="9"/>
      <c r="AF21" s="9"/>
    </row>
    <row r="22" spans="1:33" x14ac:dyDescent="0.2">
      <c r="B22" s="12"/>
      <c r="C22" s="12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31"/>
      <c r="Y22" s="32"/>
      <c r="Z22" s="32"/>
      <c r="AA22" s="33"/>
      <c r="AB22" s="31"/>
      <c r="AC22" s="32"/>
      <c r="AD22" s="32"/>
      <c r="AE22" s="33"/>
      <c r="AF22" s="9"/>
    </row>
    <row r="23" spans="1:33" x14ac:dyDescent="0.2">
      <c r="B23" s="12"/>
      <c r="C23" s="12"/>
      <c r="D23" s="31"/>
      <c r="E23" s="32"/>
      <c r="F23" s="32"/>
      <c r="G23" s="33"/>
      <c r="H23" s="31"/>
      <c r="I23" s="32"/>
      <c r="J23" s="32"/>
      <c r="K23" s="33"/>
      <c r="L23" s="31"/>
      <c r="M23" s="32"/>
      <c r="N23" s="32"/>
      <c r="O23" s="33"/>
      <c r="P23" s="28"/>
      <c r="Q23" s="29"/>
      <c r="R23" s="29"/>
      <c r="S23" s="30"/>
      <c r="T23" s="28"/>
      <c r="U23" s="29"/>
      <c r="V23" s="29"/>
      <c r="W23" s="30"/>
      <c r="X23" s="28"/>
      <c r="Y23" s="29"/>
      <c r="Z23" s="29"/>
      <c r="AA23" s="30"/>
      <c r="AB23" s="28"/>
      <c r="AC23" s="29"/>
      <c r="AD23" s="29"/>
      <c r="AE23" s="30"/>
      <c r="AF23" s="9"/>
      <c r="AG23" s="9"/>
    </row>
    <row r="24" spans="1:33" x14ac:dyDescent="0.2">
      <c r="B24" s="39" t="s">
        <v>136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9"/>
      <c r="AG24" s="9"/>
    </row>
    <row r="25" spans="1:33" ht="14.25" thickBot="1" x14ac:dyDescent="0.25">
      <c r="A25" s="4" t="s">
        <v>7</v>
      </c>
    </row>
    <row r="26" spans="1:33" x14ac:dyDescent="0.2">
      <c r="B26" s="86" t="s">
        <v>8</v>
      </c>
      <c r="C26" s="87"/>
      <c r="D26" s="87"/>
      <c r="E26" s="87"/>
      <c r="F26" s="87"/>
      <c r="G26" s="87"/>
      <c r="H26" s="87"/>
      <c r="I26" s="87"/>
      <c r="J26" s="81" t="s">
        <v>138</v>
      </c>
      <c r="K26" s="82"/>
      <c r="L26" s="82"/>
      <c r="M26" s="82"/>
      <c r="N26" s="83"/>
      <c r="O26" s="84" t="s">
        <v>39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5"/>
    </row>
    <row r="27" spans="1:33" x14ac:dyDescent="0.2">
      <c r="B27" s="40" t="s">
        <v>132</v>
      </c>
      <c r="C27" s="41"/>
      <c r="D27" s="41"/>
      <c r="E27" s="41"/>
      <c r="F27" s="41"/>
      <c r="G27" s="41"/>
      <c r="H27" s="41"/>
      <c r="I27" s="41"/>
      <c r="J27" s="34" t="s">
        <v>139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4"/>
    </row>
    <row r="28" spans="1:33" ht="27" customHeight="1" x14ac:dyDescent="0.2">
      <c r="B28" s="42" t="s">
        <v>10</v>
      </c>
      <c r="C28" s="43"/>
      <c r="D28" s="43"/>
      <c r="E28" s="43"/>
      <c r="F28" s="43"/>
      <c r="G28" s="43"/>
      <c r="H28" s="43"/>
      <c r="I28" s="43"/>
      <c r="J28" s="34" t="s">
        <v>140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4"/>
    </row>
    <row r="29" spans="1:33" x14ac:dyDescent="0.2">
      <c r="B29" s="40" t="s">
        <v>132</v>
      </c>
      <c r="C29" s="41"/>
      <c r="D29" s="41"/>
      <c r="E29" s="41"/>
      <c r="F29" s="41"/>
      <c r="G29" s="41"/>
      <c r="H29" s="41"/>
      <c r="I29" s="41"/>
      <c r="J29" s="34" t="s">
        <v>141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44"/>
    </row>
    <row r="30" spans="1:33" ht="27" customHeight="1" x14ac:dyDescent="0.2">
      <c r="B30" s="40" t="s">
        <v>11</v>
      </c>
      <c r="C30" s="41"/>
      <c r="D30" s="41"/>
      <c r="E30" s="41"/>
      <c r="F30" s="41"/>
      <c r="G30" s="41"/>
      <c r="H30" s="41"/>
      <c r="I30" s="41"/>
      <c r="J30" s="34" t="s">
        <v>126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44"/>
    </row>
    <row r="31" spans="1:33" ht="16.5" customHeight="1" x14ac:dyDescent="0.2">
      <c r="B31" s="40" t="s">
        <v>13</v>
      </c>
      <c r="C31" s="41"/>
      <c r="D31" s="41"/>
      <c r="E31" s="41"/>
      <c r="F31" s="45" t="s">
        <v>22</v>
      </c>
      <c r="G31" s="45"/>
      <c r="H31" s="45"/>
      <c r="I31" s="45"/>
      <c r="J31" s="34">
        <v>7300855</v>
      </c>
      <c r="K31" s="34"/>
      <c r="L31" s="34"/>
      <c r="M31" s="34"/>
      <c r="N31" s="34"/>
      <c r="O31" s="47" t="s">
        <v>40</v>
      </c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8"/>
    </row>
    <row r="32" spans="1:33" ht="16.5" customHeight="1" x14ac:dyDescent="0.2">
      <c r="B32" s="40"/>
      <c r="C32" s="41"/>
      <c r="D32" s="41"/>
      <c r="E32" s="41"/>
      <c r="F32" s="45" t="s">
        <v>20</v>
      </c>
      <c r="G32" s="45"/>
      <c r="H32" s="45"/>
      <c r="I32" s="45"/>
      <c r="J32" s="34" t="s">
        <v>142</v>
      </c>
      <c r="K32" s="34"/>
      <c r="L32" s="34"/>
      <c r="M32" s="34"/>
      <c r="N32" s="34"/>
      <c r="O32" s="35" t="s">
        <v>63</v>
      </c>
      <c r="P32" s="36"/>
      <c r="Q32" s="36"/>
      <c r="R32" s="37"/>
      <c r="S32" s="34" t="s">
        <v>144</v>
      </c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4"/>
    </row>
    <row r="33" spans="1:31" ht="16.5" customHeight="1" x14ac:dyDescent="0.2">
      <c r="B33" s="40"/>
      <c r="C33" s="41"/>
      <c r="D33" s="41"/>
      <c r="E33" s="41"/>
      <c r="F33" s="45" t="s">
        <v>67</v>
      </c>
      <c r="G33" s="45"/>
      <c r="H33" s="45"/>
      <c r="I33" s="45"/>
      <c r="J33" s="77" t="s">
        <v>143</v>
      </c>
      <c r="K33" s="78"/>
      <c r="L33" s="78"/>
      <c r="M33" s="78"/>
      <c r="N33" s="79"/>
      <c r="O33" s="35" t="s">
        <v>19</v>
      </c>
      <c r="P33" s="36"/>
      <c r="Q33" s="36"/>
      <c r="R33" s="37"/>
      <c r="S33" s="46" t="s">
        <v>145</v>
      </c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80"/>
    </row>
    <row r="34" spans="1:31" ht="16.5" customHeight="1" x14ac:dyDescent="0.2">
      <c r="B34" s="40" t="s">
        <v>14</v>
      </c>
      <c r="C34" s="41"/>
      <c r="D34" s="41"/>
      <c r="E34" s="41"/>
      <c r="F34" s="45" t="s">
        <v>18</v>
      </c>
      <c r="G34" s="45"/>
      <c r="H34" s="45"/>
      <c r="I34" s="45"/>
      <c r="J34" s="46" t="s">
        <v>146</v>
      </c>
      <c r="K34" s="46"/>
      <c r="L34" s="46"/>
      <c r="M34" s="46"/>
      <c r="N34" s="46"/>
      <c r="O34" s="47" t="s">
        <v>40</v>
      </c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8"/>
    </row>
    <row r="35" spans="1:31" ht="16.5" customHeight="1" x14ac:dyDescent="0.2">
      <c r="B35" s="40" t="s">
        <v>15</v>
      </c>
      <c r="C35" s="41"/>
      <c r="D35" s="41"/>
      <c r="E35" s="41"/>
      <c r="F35" s="45" t="s">
        <v>133</v>
      </c>
      <c r="G35" s="45"/>
      <c r="H35" s="45"/>
      <c r="I35" s="45"/>
      <c r="J35" s="34" t="s">
        <v>147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4"/>
    </row>
    <row r="36" spans="1:31" ht="16.5" customHeight="1" thickBot="1" x14ac:dyDescent="0.25">
      <c r="B36" s="89"/>
      <c r="C36" s="90"/>
      <c r="D36" s="90"/>
      <c r="E36" s="90"/>
      <c r="F36" s="92" t="s">
        <v>17</v>
      </c>
      <c r="G36" s="92"/>
      <c r="H36" s="92"/>
      <c r="I36" s="92"/>
      <c r="J36" s="96" t="s">
        <v>148</v>
      </c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7"/>
    </row>
    <row r="37" spans="1:31" ht="16.5" customHeight="1" x14ac:dyDescent="0.2"/>
    <row r="38" spans="1:31" ht="16.5" customHeight="1" thickBot="1" x14ac:dyDescent="0.25">
      <c r="A38" s="4" t="s">
        <v>128</v>
      </c>
    </row>
    <row r="39" spans="1:31" ht="16.5" customHeight="1" x14ac:dyDescent="0.2">
      <c r="A39" s="4"/>
      <c r="B39" s="115" t="s">
        <v>127</v>
      </c>
      <c r="C39" s="116"/>
      <c r="D39" s="116"/>
      <c r="E39" s="116"/>
      <c r="F39" s="119" t="s">
        <v>134</v>
      </c>
      <c r="G39" s="119"/>
      <c r="H39" s="119"/>
      <c r="I39" s="119"/>
      <c r="J39" s="120" t="str">
        <f>IF(J28="","",J28)</f>
        <v>中国電力ネットワーク(株)</v>
      </c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1"/>
    </row>
    <row r="40" spans="1:31" ht="16.5" customHeight="1" x14ac:dyDescent="0.2">
      <c r="B40" s="117"/>
      <c r="C40" s="118"/>
      <c r="D40" s="118"/>
      <c r="E40" s="118"/>
      <c r="F40" s="45" t="s">
        <v>133</v>
      </c>
      <c r="G40" s="45"/>
      <c r="H40" s="45"/>
      <c r="I40" s="45"/>
      <c r="J40" s="98" t="str">
        <f>IF(J35="","",J35)</f>
        <v>ネットワークサービスセンター　中電次郎</v>
      </c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9"/>
    </row>
    <row r="41" spans="1:31" ht="16.5" customHeight="1" x14ac:dyDescent="0.2">
      <c r="B41" s="40" t="s">
        <v>13</v>
      </c>
      <c r="C41" s="41"/>
      <c r="D41" s="41"/>
      <c r="E41" s="41"/>
      <c r="F41" s="45" t="s">
        <v>22</v>
      </c>
      <c r="G41" s="45"/>
      <c r="H41" s="45"/>
      <c r="I41" s="45"/>
      <c r="J41" s="34">
        <f>IF(J31="","",J31)</f>
        <v>7300855</v>
      </c>
      <c r="K41" s="34"/>
      <c r="L41" s="34"/>
      <c r="M41" s="34"/>
      <c r="N41" s="34"/>
      <c r="O41" s="47" t="s">
        <v>40</v>
      </c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8"/>
    </row>
    <row r="42" spans="1:31" ht="16.5" customHeight="1" x14ac:dyDescent="0.2">
      <c r="B42" s="40"/>
      <c r="C42" s="41"/>
      <c r="D42" s="41"/>
      <c r="E42" s="41"/>
      <c r="F42" s="45" t="s">
        <v>20</v>
      </c>
      <c r="G42" s="45"/>
      <c r="H42" s="45"/>
      <c r="I42" s="45"/>
      <c r="J42" s="34" t="str">
        <f>IF(J32="","",J32)</f>
        <v>広島県</v>
      </c>
      <c r="K42" s="34"/>
      <c r="L42" s="34"/>
      <c r="M42" s="34"/>
      <c r="N42" s="34"/>
      <c r="O42" s="35" t="s">
        <v>63</v>
      </c>
      <c r="P42" s="36"/>
      <c r="Q42" s="36"/>
      <c r="R42" s="37"/>
      <c r="S42" s="34" t="str">
        <f>IF(S32="","",S32)</f>
        <v>広島市中区小網町</v>
      </c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4"/>
    </row>
    <row r="43" spans="1:31" ht="16.5" customHeight="1" thickBot="1" x14ac:dyDescent="0.25">
      <c r="B43" s="89"/>
      <c r="C43" s="90"/>
      <c r="D43" s="90"/>
      <c r="E43" s="90"/>
      <c r="F43" s="92" t="s">
        <v>67</v>
      </c>
      <c r="G43" s="92"/>
      <c r="H43" s="92"/>
      <c r="I43" s="92"/>
      <c r="J43" s="93" t="str">
        <f>IF(J33="","",J33)</f>
        <v>１丁目</v>
      </c>
      <c r="K43" s="94"/>
      <c r="L43" s="94"/>
      <c r="M43" s="94"/>
      <c r="N43" s="95"/>
      <c r="O43" s="122" t="s">
        <v>19</v>
      </c>
      <c r="P43" s="123"/>
      <c r="Q43" s="123"/>
      <c r="R43" s="124"/>
      <c r="S43" s="93" t="str">
        <f>IF(S33="","",S33)</f>
        <v>６番１２号平和大通りビル７階</v>
      </c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125"/>
    </row>
    <row r="45" spans="1:31" x14ac:dyDescent="0.2">
      <c r="A45" s="4" t="s">
        <v>56</v>
      </c>
    </row>
    <row r="46" spans="1:31" x14ac:dyDescent="0.2">
      <c r="B46" s="1" t="s">
        <v>35</v>
      </c>
    </row>
    <row r="47" spans="1:31" x14ac:dyDescent="0.2">
      <c r="B47" s="1" t="s">
        <v>38</v>
      </c>
    </row>
    <row r="49" spans="1:32" ht="14.25" thickBot="1" x14ac:dyDescent="0.25">
      <c r="A49" s="4" t="s">
        <v>57</v>
      </c>
    </row>
    <row r="50" spans="1:32" x14ac:dyDescent="0.2">
      <c r="B50" s="88" t="s">
        <v>23</v>
      </c>
      <c r="C50" s="38"/>
      <c r="D50" s="38"/>
      <c r="E50" s="38"/>
      <c r="F50" s="38" t="s">
        <v>60</v>
      </c>
      <c r="G50" s="38"/>
      <c r="H50" s="38"/>
      <c r="I50" s="38"/>
      <c r="J50" s="38"/>
      <c r="K50" s="38"/>
      <c r="L50" s="38"/>
      <c r="M50" s="38"/>
      <c r="N50" s="38"/>
      <c r="O50" s="38"/>
      <c r="P50" s="38" t="s">
        <v>25</v>
      </c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91"/>
    </row>
    <row r="51" spans="1:32" ht="21.75" customHeight="1" x14ac:dyDescent="0.2">
      <c r="B51" s="74" t="s">
        <v>24</v>
      </c>
      <c r="C51" s="71"/>
      <c r="D51" s="71"/>
      <c r="E51" s="71"/>
      <c r="F51" s="50" t="s">
        <v>59</v>
      </c>
      <c r="G51" s="51"/>
      <c r="H51" s="51"/>
      <c r="I51" s="51"/>
      <c r="J51" s="51"/>
      <c r="K51" s="51"/>
      <c r="L51" s="51"/>
      <c r="M51" s="51"/>
      <c r="N51" s="51"/>
      <c r="O51" s="52"/>
      <c r="P51" s="64" t="s">
        <v>36</v>
      </c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6"/>
    </row>
    <row r="52" spans="1:32" ht="21.75" customHeight="1" x14ac:dyDescent="0.2">
      <c r="B52" s="74"/>
      <c r="C52" s="71"/>
      <c r="D52" s="71"/>
      <c r="E52" s="71"/>
      <c r="F52" s="53"/>
      <c r="G52" s="54"/>
      <c r="H52" s="54"/>
      <c r="I52" s="54"/>
      <c r="J52" s="54"/>
      <c r="K52" s="54"/>
      <c r="L52" s="54"/>
      <c r="M52" s="54"/>
      <c r="N52" s="54"/>
      <c r="O52" s="55"/>
      <c r="P52" s="67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9"/>
    </row>
    <row r="53" spans="1:32" ht="21.75" customHeight="1" x14ac:dyDescent="0.2">
      <c r="B53" s="70" t="s">
        <v>44</v>
      </c>
      <c r="C53" s="71"/>
      <c r="D53" s="71"/>
      <c r="E53" s="71"/>
      <c r="F53" s="50" t="s">
        <v>61</v>
      </c>
      <c r="G53" s="51"/>
      <c r="H53" s="51"/>
      <c r="I53" s="51"/>
      <c r="J53" s="51"/>
      <c r="K53" s="51"/>
      <c r="L53" s="51"/>
      <c r="M53" s="51"/>
      <c r="N53" s="51"/>
      <c r="O53" s="52"/>
      <c r="P53" s="60" t="s">
        <v>37</v>
      </c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1"/>
    </row>
    <row r="54" spans="1:32" ht="21.75" customHeight="1" thickBot="1" x14ac:dyDescent="0.25">
      <c r="B54" s="72"/>
      <c r="C54" s="73"/>
      <c r="D54" s="73"/>
      <c r="E54" s="73"/>
      <c r="F54" s="56"/>
      <c r="G54" s="57"/>
      <c r="H54" s="57"/>
      <c r="I54" s="57"/>
      <c r="J54" s="57"/>
      <c r="K54" s="57"/>
      <c r="L54" s="57"/>
      <c r="M54" s="57"/>
      <c r="N54" s="57"/>
      <c r="O54" s="58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3"/>
    </row>
    <row r="55" spans="1:32" x14ac:dyDescent="0.2">
      <c r="B55" s="59" t="s">
        <v>62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</row>
    <row r="58" spans="1:32" x14ac:dyDescent="0.2">
      <c r="A58" s="4" t="s">
        <v>58</v>
      </c>
    </row>
    <row r="59" spans="1:32" x14ac:dyDescent="0.2">
      <c r="B59" s="75" t="s">
        <v>53</v>
      </c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</row>
    <row r="60" spans="1:32" x14ac:dyDescent="0.2">
      <c r="B60" s="49" t="s">
        <v>54</v>
      </c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</row>
    <row r="61" spans="1:32" x14ac:dyDescent="0.2">
      <c r="B61" s="49" t="s">
        <v>55</v>
      </c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</row>
  </sheetData>
  <dataConsolidate/>
  <mergeCells count="87">
    <mergeCell ref="L14:M14"/>
    <mergeCell ref="AB1:AF1"/>
    <mergeCell ref="A5:AF5"/>
    <mergeCell ref="A6:AF6"/>
    <mergeCell ref="A8:AF8"/>
    <mergeCell ref="A9:AF9"/>
    <mergeCell ref="L16:M16"/>
    <mergeCell ref="O17:Q17"/>
    <mergeCell ref="L19:M19"/>
    <mergeCell ref="L20:P20"/>
    <mergeCell ref="D22:G22"/>
    <mergeCell ref="H22:K22"/>
    <mergeCell ref="L22:O22"/>
    <mergeCell ref="P22:S22"/>
    <mergeCell ref="T22:W22"/>
    <mergeCell ref="X22:AA22"/>
    <mergeCell ref="AB22:AE22"/>
    <mergeCell ref="D23:G23"/>
    <mergeCell ref="H23:K23"/>
    <mergeCell ref="L23:O23"/>
    <mergeCell ref="P23:S23"/>
    <mergeCell ref="T23:W23"/>
    <mergeCell ref="X23:AA23"/>
    <mergeCell ref="AB23:AE23"/>
    <mergeCell ref="B24:AE24"/>
    <mergeCell ref="B26:I26"/>
    <mergeCell ref="J26:N26"/>
    <mergeCell ref="O26:AE26"/>
    <mergeCell ref="B27:I27"/>
    <mergeCell ref="J27:AE27"/>
    <mergeCell ref="B28:I28"/>
    <mergeCell ref="J28:AE28"/>
    <mergeCell ref="B29:I29"/>
    <mergeCell ref="J29:AE29"/>
    <mergeCell ref="B30:I30"/>
    <mergeCell ref="J30:AE30"/>
    <mergeCell ref="O33:R33"/>
    <mergeCell ref="S33:AE33"/>
    <mergeCell ref="B34:E34"/>
    <mergeCell ref="F34:I34"/>
    <mergeCell ref="J34:N34"/>
    <mergeCell ref="O34:AE34"/>
    <mergeCell ref="B31:E33"/>
    <mergeCell ref="F31:I31"/>
    <mergeCell ref="J31:N31"/>
    <mergeCell ref="O31:AE31"/>
    <mergeCell ref="F32:I32"/>
    <mergeCell ref="J32:N32"/>
    <mergeCell ref="O32:R32"/>
    <mergeCell ref="S32:AE32"/>
    <mergeCell ref="F33:I33"/>
    <mergeCell ref="J33:N33"/>
    <mergeCell ref="B39:E40"/>
    <mergeCell ref="F39:I39"/>
    <mergeCell ref="J39:AE39"/>
    <mergeCell ref="F40:I40"/>
    <mergeCell ref="J40:AE40"/>
    <mergeCell ref="B35:E36"/>
    <mergeCell ref="F35:I35"/>
    <mergeCell ref="J35:AE35"/>
    <mergeCell ref="F36:I36"/>
    <mergeCell ref="J36:AE36"/>
    <mergeCell ref="B41:E43"/>
    <mergeCell ref="F41:I41"/>
    <mergeCell ref="J41:N41"/>
    <mergeCell ref="O41:AE41"/>
    <mergeCell ref="F42:I42"/>
    <mergeCell ref="J42:N42"/>
    <mergeCell ref="O42:R42"/>
    <mergeCell ref="S42:AE42"/>
    <mergeCell ref="F43:I43"/>
    <mergeCell ref="J43:N43"/>
    <mergeCell ref="O43:R43"/>
    <mergeCell ref="S43:AE43"/>
    <mergeCell ref="F50:O50"/>
    <mergeCell ref="P50:AE50"/>
    <mergeCell ref="B61:AF61"/>
    <mergeCell ref="B53:E54"/>
    <mergeCell ref="F53:O54"/>
    <mergeCell ref="P53:AE54"/>
    <mergeCell ref="B55:AF55"/>
    <mergeCell ref="B59:AF59"/>
    <mergeCell ref="B60:AF60"/>
    <mergeCell ref="B51:E52"/>
    <mergeCell ref="F51:O52"/>
    <mergeCell ref="P51:AE52"/>
    <mergeCell ref="B50:E50"/>
  </mergeCells>
  <phoneticPr fontId="1"/>
  <conditionalFormatting sqref="AB1">
    <cfRule type="containsBlanks" dxfId="120" priority="11">
      <formula>LEN(TRIM(AB1))=0</formula>
    </cfRule>
  </conditionalFormatting>
  <conditionalFormatting sqref="J26:AE32 S33:AE33 J34:J36">
    <cfRule type="containsBlanks" dxfId="119" priority="10">
      <formula>LEN(TRIM(J26))=0</formula>
    </cfRule>
  </conditionalFormatting>
  <conditionalFormatting sqref="J40 J41:N42 J43 S42 J35">
    <cfRule type="containsBlanks" dxfId="118" priority="30">
      <formula>LEN(TRIM(J35))=0</formula>
    </cfRule>
  </conditionalFormatting>
  <conditionalFormatting sqref="C19">
    <cfRule type="expression" dxfId="117" priority="12">
      <formula>$L$19&lt;&gt;$A$1</formula>
    </cfRule>
  </conditionalFormatting>
  <conditionalFormatting sqref="C14:C15">
    <cfRule type="expression" dxfId="116" priority="13">
      <formula>$L$14&lt;&gt;$A$1</formula>
    </cfRule>
  </conditionalFormatting>
  <conditionalFormatting sqref="O17:Q17">
    <cfRule type="expression" dxfId="115" priority="8">
      <formula>AND($L$16=$A$1,$O$17&lt;&gt;$A$1)</formula>
    </cfRule>
    <cfRule type="expression" dxfId="114" priority="14">
      <formula>AND($L$16&lt;&gt;$A$1,$O$17=$A$1)</formula>
    </cfRule>
  </conditionalFormatting>
  <conditionalFormatting sqref="C16">
    <cfRule type="expression" dxfId="113" priority="15">
      <formula>$L$16&lt;&gt;$A$1</formula>
    </cfRule>
  </conditionalFormatting>
  <conditionalFormatting sqref="D22:G22">
    <cfRule type="expression" dxfId="112" priority="16">
      <formula>AND($L$19&lt;&gt;$A$1,$L$19&gt;0,$D$22=$A$1)</formula>
    </cfRule>
  </conditionalFormatting>
  <conditionalFormatting sqref="H22:K22">
    <cfRule type="expression" dxfId="111" priority="17">
      <formula>AND($L$19&lt;&gt;$A$1,$L$19&gt;1,$H$22=$A$1)</formula>
    </cfRule>
  </conditionalFormatting>
  <conditionalFormatting sqref="L22:O22">
    <cfRule type="expression" dxfId="110" priority="18">
      <formula>AND($L$19&lt;&gt;$A$1,$L$19&gt;2,$L$22=$A$1)</formula>
    </cfRule>
  </conditionalFormatting>
  <conditionalFormatting sqref="P22:S22">
    <cfRule type="expression" dxfId="109" priority="19">
      <formula>AND($L$19&lt;&gt;$A$1,$L$19&gt;3,$P$22=$A$1)</formula>
    </cfRule>
  </conditionalFormatting>
  <conditionalFormatting sqref="T22:W22">
    <cfRule type="expression" dxfId="108" priority="20">
      <formula>AND($L$19&lt;&gt;$A$1,$L$19&gt;4,$T$22=$A$1)</formula>
    </cfRule>
  </conditionalFormatting>
  <conditionalFormatting sqref="X22:AA22">
    <cfRule type="expression" dxfId="107" priority="21">
      <formula>AND($L$19&lt;&gt;$A$1,$L$19&gt;5,$X$22=$A$1)</formula>
    </cfRule>
  </conditionalFormatting>
  <conditionalFormatting sqref="AB22:AE22">
    <cfRule type="expression" dxfId="106" priority="22">
      <formula>AND($L$19&lt;&gt;$A$1,$L$19&gt;6,$AB$22=$A$1)</formula>
    </cfRule>
  </conditionalFormatting>
  <conditionalFormatting sqref="D23:G23">
    <cfRule type="expression" dxfId="105" priority="23">
      <formula>AND($L$19&lt;&gt;$A$1,$L$19&gt;7,$D$23=$A$1)</formula>
    </cfRule>
  </conditionalFormatting>
  <conditionalFormatting sqref="H23:K23">
    <cfRule type="expression" dxfId="104" priority="24">
      <formula>AND($L$19&lt;&gt;$A$1,$L$19&gt;8,$H$23=$A$1)</formula>
    </cfRule>
  </conditionalFormatting>
  <conditionalFormatting sqref="L23:O23">
    <cfRule type="expression" dxfId="103" priority="25">
      <formula>AND($L$19&lt;&gt;$A$1,$L$19&gt;9,$L$23=$A$1)</formula>
    </cfRule>
  </conditionalFormatting>
  <conditionalFormatting sqref="L19 L14 L16">
    <cfRule type="expression" dxfId="102" priority="26">
      <formula>AND($L$16&lt;&gt;$A$1,$L$19&lt;&gt;$A$1)</formula>
    </cfRule>
    <cfRule type="expression" dxfId="101" priority="27">
      <formula>AND($L$14&lt;&gt;$A$1,$L$19&lt;&gt;$A$1)</formula>
    </cfRule>
    <cfRule type="expression" dxfId="100" priority="28">
      <formula>AND($L$14&lt;&gt;$A$1,$L$16&lt;&gt;$A$1)</formula>
    </cfRule>
    <cfRule type="expression" dxfId="99" priority="29">
      <formula>AND($L$14=$A$1,$L$16=$A$1,$L$19=$A$1,$L$20=$A$1)</formula>
    </cfRule>
  </conditionalFormatting>
  <conditionalFormatting sqref="L20:P20">
    <cfRule type="expression" dxfId="98" priority="7">
      <formula>AND($L$19=$A$1,$L$20&lt;&gt;$A$1)</formula>
    </cfRule>
    <cfRule type="expression" dxfId="97" priority="9">
      <formula>AND($L$19&lt;&gt;$A$1,$L$20=$A$1)</formula>
    </cfRule>
  </conditionalFormatting>
  <conditionalFormatting sqref="S33">
    <cfRule type="containsBlanks" dxfId="96" priority="6">
      <formula>LEN(TRIM(S33))=0</formula>
    </cfRule>
  </conditionalFormatting>
  <conditionalFormatting sqref="J39">
    <cfRule type="containsBlanks" dxfId="95" priority="5">
      <formula>LEN(TRIM(J39))=0</formula>
    </cfRule>
  </conditionalFormatting>
  <conditionalFormatting sqref="P23:S23">
    <cfRule type="expression" dxfId="94" priority="4">
      <formula>AND($L$19&lt;&gt;$A$1,$L$19&gt;10,$L$23=$A$1)</formula>
    </cfRule>
  </conditionalFormatting>
  <conditionalFormatting sqref="T23:W23">
    <cfRule type="expression" dxfId="93" priority="3">
      <formula>AND($L$19&lt;&gt;$A$1,$L$19&gt;11,$L$23=$A$1)</formula>
    </cfRule>
  </conditionalFormatting>
  <conditionalFormatting sqref="X23:AA23">
    <cfRule type="expression" dxfId="92" priority="2">
      <formula>AND($L$19&lt;&gt;$A$1,$L$19&gt;12,$L$23=$A$1)</formula>
    </cfRule>
  </conditionalFormatting>
  <conditionalFormatting sqref="AB23:AE23">
    <cfRule type="expression" dxfId="91" priority="1">
      <formula>AND($L$19&lt;&gt;$A$1,$L$19&gt;13,$L$23=$A$1)</formula>
    </cfRule>
  </conditionalFormatting>
  <dataValidations count="19">
    <dataValidation type="textLength" imeMode="halfAlpha" operator="equal" allowBlank="1" showInputMessage="1" showErrorMessage="1" errorTitle="入力形式が違います。" error="英字3ｹﾀ+数字4ｹﾀで入力してください。_x000a_例：aaa0001" promptTitle="入力形式" prompt="英字3ｹﾀ+数字4ｹﾀ_x000a_例：aaa0001" sqref="D22:AE22 D23:O23">
      <formula1>7</formula1>
    </dataValidation>
    <dataValidation type="textLength" operator="lessThanOrEqual" allowBlank="1" showInputMessage="1" showErrorMessage="1" error="２０文字以下で入力してください。" promptTitle="入力形式" prompt="全角20文字以下" sqref="S33:AE33">
      <formula1>20</formula1>
    </dataValidation>
    <dataValidation type="textLength" operator="lessThanOrEqual" allowBlank="1" showInputMessage="1" showErrorMessage="1" error="２０文字以下で入力してください。" promptTitle="入力形式" prompt="全角２０文字以下" sqref="J30:AE30">
      <formula1>20</formula1>
    </dataValidation>
    <dataValidation imeMode="halfKatakana" operator="lessThanOrEqual" showInputMessage="1" showErrorMessage="1" promptTitle="入力形式" prompt="半角ｶﾅ" sqref="J27:AE27"/>
    <dataValidation type="textLength" operator="lessThanOrEqual" allowBlank="1" showInputMessage="1" showErrorMessage="1" error="20文字以下で入力してください。" promptTitle="入力形式" prompt="全角２０文字以下" sqref="J35:AE35">
      <formula1>20</formula1>
    </dataValidation>
    <dataValidation type="textLength" operator="lessThanOrEqual" allowBlank="1" showInputMessage="1" showErrorMessage="1" sqref="S42:AE42">
      <formula1>30</formula1>
    </dataValidation>
    <dataValidation type="textLength" operator="lessThanOrEqual" allowBlank="1" showInputMessage="1" showErrorMessage="1" sqref="S43:AE43 J43:N43 J40:AE40">
      <formula1>20</formula1>
    </dataValidation>
    <dataValidation type="textLength" operator="lessThanOrEqual" allowBlank="1" showInputMessage="1" showErrorMessage="1" promptTitle="入力形式" prompt="全角" sqref="S32:AE32">
      <formula1>30</formula1>
    </dataValidation>
    <dataValidation type="textLength" operator="lessThanOrEqual" allowBlank="1" showInputMessage="1" showErrorMessage="1" promptTitle="入力形式" prompt="全角" sqref="J33:N33">
      <formula1>20</formula1>
    </dataValidation>
    <dataValidation imeMode="halfKatakana" allowBlank="1" showInputMessage="1" showErrorMessage="1" promptTitle="入力形式" prompt="半角ｶﾅ" sqref="J29:AE29"/>
    <dataValidation type="textLength" operator="lessThanOrEqual" allowBlank="1" showInputMessage="1" showErrorMessage="1" errorTitle="入力形式が違います。" error="２０文字以下で入力してください。" promptTitle="入力形式" prompt="全角２０文字以下" sqref="J28:AE28">
      <formula1>20</formula1>
    </dataValidation>
    <dataValidation type="textLength" imeMode="halfAlpha" operator="equal" allowBlank="1" showInputMessage="1" showErrorMessage="1" errorTitle="入力形式が違います" error="英字3ｹﾀ+数字4ｹﾀで入力してください。_x000a_例：aaa0001" promptTitle="入力形式" prompt="英字3ｹﾀ+数字4ｹﾀ_x000a_例：aaa0001" sqref="O17:Q17">
      <formula1>7</formula1>
    </dataValidation>
    <dataValidation type="textLength" imeMode="halfAlpha" allowBlank="1" showInputMessage="1" showErrorMessage="1" error="正しい電話番号を入力してください。" promptTitle="入力形式" prompt="半角数字のみ_x000a_固定電話の場合は，市外局番から入力してください。" sqref="J34:N34">
      <formula1>10</formula1>
      <formula2>11</formula2>
    </dataValidation>
    <dataValidation type="textLength" imeMode="halfAlpha" operator="equal" allowBlank="1" showInputMessage="1" showErrorMessage="1" errorTitle="入力値が相違しています。" error="数字のみ入力してください。_x000a_" sqref="J41:N41 J31:N31">
      <formula1>7</formula1>
    </dataValidation>
    <dataValidation imeMode="halfAlpha" allowBlank="1" showInputMessage="1" showErrorMessage="1" sqref="J36"/>
    <dataValidation type="date" imeMode="halfAlpha" operator="greaterThanOrEqual" allowBlank="1" showInputMessage="1" showErrorMessage="1" errorTitle="日付が違います" error="本日以降の日付を以下の形式で入力してください。_x000a_YYYY/MM/DD_x000a_西暦/月/日" promptTitle="入力形式" prompt="YYYY/MM/DD_x000a_例：2021/5/5" sqref="AB1:AF1">
      <formula1>TODAY()</formula1>
    </dataValidation>
    <dataValidation type="date" imeMode="halfAlpha" operator="greaterThanOrEqual" allowBlank="1" showInputMessage="1" showErrorMessage="1" errorTitle="正しい日付を入力してください。" error="申込日より1ヶ月以降の日付を_x000a_YYYY/MM/DDの形式で入力してください。" promptTitle="入力形式" prompt="YYYY/MM/DD_x000a_例：2021/5/5" sqref="L20:P20">
      <formula1>TODAY()</formula1>
    </dataValidation>
    <dataValidation type="whole" imeMode="halfAlpha" operator="greaterThanOrEqual" allowBlank="1" showInputMessage="1" showErrorMessage="1" sqref="M15 L19:M19 L16:M16 L14:M14">
      <formula1>1</formula1>
    </dataValidation>
    <dataValidation type="list" allowBlank="1" showInputMessage="1" showErrorMessage="1" sqref="J26">
      <formula1>"工事会社,地方公共団体,工事会社以外,自社"</formula1>
    </dataValidation>
  </dataValidations>
  <hyperlinks>
    <hyperlink ref="J36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5" r:id="rId5" name="Check Box 1">
              <controlPr defaultSize="0" autoFill="0" autoLine="0" autoPict="0">
                <anchor moveWithCells="1">
                  <from>
                    <xdr:col>8</xdr:col>
                    <xdr:colOff>76200</xdr:colOff>
                    <xdr:row>10</xdr:row>
                    <xdr:rowOff>161925</xdr:rowOff>
                  </from>
                  <to>
                    <xdr:col>12</xdr:col>
                    <xdr:colOff>28575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6" r:id="rId6" name="Check Box 2">
              <controlPr defaultSize="0" autoFill="0" autoLine="0" autoPict="0">
                <anchor moveWithCells="1">
                  <from>
                    <xdr:col>1</xdr:col>
                    <xdr:colOff>9525</xdr:colOff>
                    <xdr:row>12</xdr:row>
                    <xdr:rowOff>161925</xdr:rowOff>
                  </from>
                  <to>
                    <xdr:col>4</xdr:col>
                    <xdr:colOff>142875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7" r:id="rId7" name="Check Box 3">
              <controlPr defaultSize="0" autoFill="0" autoLine="0" autoPict="0">
                <anchor moveWithCells="1">
                  <from>
                    <xdr:col>1</xdr:col>
                    <xdr:colOff>9525</xdr:colOff>
                    <xdr:row>15</xdr:row>
                    <xdr:rowOff>0</xdr:rowOff>
                  </from>
                  <to>
                    <xdr:col>4</xdr:col>
                    <xdr:colOff>142875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8" r:id="rId8" name="Check Box 4">
              <controlPr defaultSize="0" autoFill="0" autoLine="0" autoPict="0">
                <anchor moveWithCells="1">
                  <from>
                    <xdr:col>1</xdr:col>
                    <xdr:colOff>9525</xdr:colOff>
                    <xdr:row>17</xdr:row>
                    <xdr:rowOff>161925</xdr:rowOff>
                  </from>
                  <to>
                    <xdr:col>4</xdr:col>
                    <xdr:colOff>142875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隠しシート!$Z$5:$Z$51</xm:f>
          </x14:formula1>
          <xm:sqref>J32:N32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61"/>
  <sheetViews>
    <sheetView showGridLines="0" zoomScale="115" zoomScaleNormal="115" workbookViewId="0">
      <selection activeCell="AD13" sqref="AD13"/>
    </sheetView>
  </sheetViews>
  <sheetFormatPr defaultRowHeight="13.5" x14ac:dyDescent="0.2"/>
  <cols>
    <col min="1" max="32" width="2.7109375" style="1" customWidth="1"/>
    <col min="33" max="16384" width="9.140625" style="1"/>
  </cols>
  <sheetData>
    <row r="1" spans="1:32" x14ac:dyDescent="0.2">
      <c r="AA1" s="3" t="s">
        <v>2</v>
      </c>
      <c r="AB1" s="100">
        <v>44336</v>
      </c>
      <c r="AC1" s="100"/>
      <c r="AD1" s="100"/>
      <c r="AE1" s="100"/>
      <c r="AF1" s="100"/>
    </row>
    <row r="2" spans="1:32" x14ac:dyDescent="0.2">
      <c r="A2" s="1" t="s">
        <v>3</v>
      </c>
    </row>
    <row r="3" spans="1:32" x14ac:dyDescent="0.2">
      <c r="A3" s="1" t="s">
        <v>158</v>
      </c>
    </row>
    <row r="5" spans="1:32" ht="18.75" x14ac:dyDescent="0.2">
      <c r="A5" s="102" t="s">
        <v>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</row>
    <row r="6" spans="1:32" x14ac:dyDescent="0.2">
      <c r="A6" s="103" t="s">
        <v>1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</row>
    <row r="7" spans="1:32" x14ac:dyDescent="0.2">
      <c r="H7" s="2"/>
    </row>
    <row r="8" spans="1:32" x14ac:dyDescent="0.2">
      <c r="A8" s="75" t="s">
        <v>64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2" x14ac:dyDescent="0.2">
      <c r="A9" s="59" t="s">
        <v>162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</row>
    <row r="10" spans="1:32" x14ac:dyDescent="0.2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spans="1:32" x14ac:dyDescent="0.2">
      <c r="A11" s="4" t="s">
        <v>4</v>
      </c>
      <c r="Y11" s="9"/>
      <c r="Z11" s="9"/>
      <c r="AA11" s="9"/>
      <c r="AB11" s="9"/>
      <c r="AC11" s="9"/>
    </row>
    <row r="12" spans="1:32" x14ac:dyDescent="0.2">
      <c r="A12" s="4"/>
      <c r="B12" s="1" t="s">
        <v>51</v>
      </c>
      <c r="K12" s="1" t="s">
        <v>52</v>
      </c>
      <c r="Y12" s="9"/>
      <c r="Z12" s="9"/>
      <c r="AA12" s="9"/>
      <c r="AB12" s="9"/>
      <c r="AC12" s="9"/>
    </row>
    <row r="13" spans="1:32" x14ac:dyDescent="0.2">
      <c r="A13" s="4"/>
      <c r="Y13" s="9"/>
      <c r="Z13" s="9"/>
      <c r="AA13" s="9"/>
      <c r="AB13" s="9"/>
      <c r="AC13" s="9"/>
    </row>
    <row r="14" spans="1:32" x14ac:dyDescent="0.2">
      <c r="A14" s="4"/>
      <c r="C14" s="12" t="s">
        <v>5</v>
      </c>
      <c r="D14" s="12"/>
      <c r="E14" s="12"/>
      <c r="F14" s="12"/>
      <c r="G14" s="9" t="s">
        <v>48</v>
      </c>
      <c r="H14" s="9"/>
      <c r="I14" s="9"/>
      <c r="J14" s="10"/>
      <c r="K14" s="9"/>
      <c r="L14" s="101">
        <v>3</v>
      </c>
      <c r="M14" s="101"/>
      <c r="N14" s="9"/>
      <c r="O14" s="9"/>
      <c r="P14" s="9"/>
      <c r="Q14" s="11" t="s">
        <v>129</v>
      </c>
      <c r="S14" s="9"/>
      <c r="T14" s="9"/>
      <c r="U14" s="9"/>
      <c r="V14" s="9"/>
      <c r="W14" s="9"/>
      <c r="X14" s="9"/>
      <c r="Y14" s="9"/>
      <c r="Z14" s="9"/>
      <c r="AA14" s="9"/>
      <c r="AE14" s="9"/>
      <c r="AF14" s="9"/>
    </row>
    <row r="15" spans="1:32" x14ac:dyDescent="0.2">
      <c r="A15" s="4"/>
      <c r="C15" s="12"/>
      <c r="D15" s="12"/>
      <c r="E15" s="12"/>
      <c r="F15" s="12"/>
      <c r="G15" s="9"/>
      <c r="H15" s="9"/>
      <c r="I15" s="9"/>
      <c r="J15" s="10"/>
      <c r="K15" s="9"/>
      <c r="L15" s="10"/>
      <c r="M15" s="14"/>
      <c r="N15" s="9"/>
      <c r="O15" s="9"/>
      <c r="P15" s="9"/>
      <c r="Q15" s="9"/>
      <c r="R15" s="11"/>
      <c r="S15" s="9"/>
      <c r="T15" s="9"/>
      <c r="U15" s="9"/>
      <c r="V15" s="9"/>
      <c r="W15" s="9"/>
      <c r="X15" s="9"/>
      <c r="Y15" s="9"/>
      <c r="Z15" s="9"/>
      <c r="AA15" s="9"/>
      <c r="AE15" s="9"/>
      <c r="AF15" s="9"/>
    </row>
    <row r="16" spans="1:32" x14ac:dyDescent="0.2">
      <c r="C16" s="12" t="s">
        <v>45</v>
      </c>
      <c r="D16" s="12"/>
      <c r="E16" s="12"/>
      <c r="F16" s="12"/>
      <c r="G16" s="9" t="s">
        <v>47</v>
      </c>
      <c r="H16" s="9"/>
      <c r="I16" s="9"/>
      <c r="J16" s="10"/>
      <c r="K16" s="9"/>
      <c r="L16" s="101"/>
      <c r="M16" s="101"/>
      <c r="N16" s="9"/>
      <c r="O16" s="9"/>
      <c r="P16" s="9"/>
      <c r="Q16" s="11" t="s">
        <v>130</v>
      </c>
      <c r="S16" s="9"/>
      <c r="T16" s="9"/>
      <c r="U16" s="9"/>
      <c r="V16" s="9"/>
      <c r="W16" s="9"/>
      <c r="X16" s="9"/>
      <c r="Y16" s="9"/>
      <c r="Z16" s="9"/>
      <c r="AA16" s="9"/>
      <c r="AE16" s="9"/>
      <c r="AF16" s="9"/>
    </row>
    <row r="17" spans="1:33" x14ac:dyDescent="0.2">
      <c r="C17" s="12"/>
      <c r="D17" s="12"/>
      <c r="E17" s="12"/>
      <c r="F17" s="12"/>
      <c r="G17" s="9" t="s">
        <v>32</v>
      </c>
      <c r="H17" s="9"/>
      <c r="I17" s="9"/>
      <c r="J17" s="9"/>
      <c r="K17" s="9"/>
      <c r="L17" s="9"/>
      <c r="M17" s="9"/>
      <c r="N17" s="9"/>
      <c r="O17" s="105"/>
      <c r="P17" s="105"/>
      <c r="Q17" s="105"/>
      <c r="R17" s="9" t="s">
        <v>33</v>
      </c>
      <c r="S17" s="11" t="s">
        <v>34</v>
      </c>
      <c r="T17" s="9"/>
      <c r="U17" s="9"/>
      <c r="V17" s="9"/>
      <c r="W17" s="9"/>
      <c r="X17" s="9"/>
      <c r="Y17" s="9"/>
      <c r="Z17" s="9"/>
      <c r="AA17" s="9"/>
      <c r="AE17" s="9"/>
      <c r="AF17" s="9"/>
    </row>
    <row r="18" spans="1:33" x14ac:dyDescent="0.2">
      <c r="C18" s="12"/>
      <c r="D18" s="12"/>
      <c r="E18" s="12"/>
      <c r="F18" s="12"/>
      <c r="G18" s="9"/>
      <c r="H18" s="9"/>
      <c r="I18" s="9"/>
      <c r="J18" s="9"/>
      <c r="K18" s="9"/>
      <c r="L18" s="9"/>
      <c r="M18" s="9"/>
      <c r="N18" s="11"/>
      <c r="O18" s="11"/>
      <c r="P18" s="11"/>
      <c r="Q18" s="11"/>
      <c r="R18" s="11"/>
      <c r="S18" s="11"/>
      <c r="T18" s="9"/>
      <c r="U18" s="9"/>
      <c r="V18" s="9"/>
      <c r="W18" s="9"/>
      <c r="X18" s="9"/>
      <c r="Y18" s="9"/>
      <c r="Z18" s="9"/>
    </row>
    <row r="19" spans="1:33" x14ac:dyDescent="0.2">
      <c r="C19" s="12" t="s">
        <v>6</v>
      </c>
      <c r="D19" s="12"/>
      <c r="E19" s="12"/>
      <c r="F19" s="12"/>
      <c r="G19" s="9" t="s">
        <v>46</v>
      </c>
      <c r="H19" s="9"/>
      <c r="I19" s="9"/>
      <c r="J19" s="10"/>
      <c r="K19" s="9"/>
      <c r="L19" s="101"/>
      <c r="M19" s="101"/>
      <c r="N19" s="9"/>
      <c r="O19" s="9"/>
      <c r="P19" s="11"/>
      <c r="Q19" s="11" t="s">
        <v>131</v>
      </c>
      <c r="S19" s="9"/>
      <c r="T19" s="9"/>
      <c r="U19" s="9"/>
      <c r="V19" s="9"/>
      <c r="W19" s="9"/>
      <c r="X19" s="9"/>
      <c r="Y19" s="9"/>
      <c r="Z19" s="9"/>
    </row>
    <row r="20" spans="1:33" x14ac:dyDescent="0.2">
      <c r="B20" s="12"/>
      <c r="C20" s="12"/>
      <c r="D20" s="12"/>
      <c r="E20" s="12"/>
      <c r="F20" s="12"/>
      <c r="G20" s="9" t="s">
        <v>137</v>
      </c>
      <c r="H20" s="9"/>
      <c r="I20" s="9"/>
      <c r="J20" s="9"/>
      <c r="K20" s="9"/>
      <c r="L20" s="100"/>
      <c r="M20" s="100"/>
      <c r="N20" s="100"/>
      <c r="O20" s="100"/>
      <c r="P20" s="100"/>
      <c r="Q20" s="11" t="s">
        <v>49</v>
      </c>
      <c r="S20" s="9"/>
      <c r="T20" s="9"/>
      <c r="U20" s="9"/>
      <c r="V20" s="9"/>
      <c r="W20" s="9"/>
      <c r="X20" s="9"/>
      <c r="Y20" s="9"/>
      <c r="Z20" s="9"/>
      <c r="AA20" s="9"/>
      <c r="AE20" s="9"/>
      <c r="AF20" s="9"/>
    </row>
    <row r="21" spans="1:33" x14ac:dyDescent="0.2">
      <c r="B21" s="12"/>
      <c r="C21" s="12"/>
      <c r="D21" s="12"/>
      <c r="E21" s="12"/>
      <c r="F21" s="12"/>
      <c r="G21" s="13" t="s">
        <v>50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E21" s="9"/>
      <c r="AF21" s="9"/>
    </row>
    <row r="22" spans="1:33" x14ac:dyDescent="0.2">
      <c r="B22" s="12"/>
      <c r="C22" s="12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31"/>
      <c r="Y22" s="32"/>
      <c r="Z22" s="32"/>
      <c r="AA22" s="33"/>
      <c r="AB22" s="31"/>
      <c r="AC22" s="32"/>
      <c r="AD22" s="32"/>
      <c r="AE22" s="33"/>
      <c r="AF22" s="9"/>
    </row>
    <row r="23" spans="1:33" x14ac:dyDescent="0.2">
      <c r="B23" s="12"/>
      <c r="C23" s="12"/>
      <c r="D23" s="31"/>
      <c r="E23" s="32"/>
      <c r="F23" s="32"/>
      <c r="G23" s="33"/>
      <c r="H23" s="31"/>
      <c r="I23" s="32"/>
      <c r="J23" s="32"/>
      <c r="K23" s="33"/>
      <c r="L23" s="31"/>
      <c r="M23" s="32"/>
      <c r="N23" s="32"/>
      <c r="O23" s="33"/>
      <c r="P23" s="28"/>
      <c r="Q23" s="29"/>
      <c r="R23" s="29"/>
      <c r="S23" s="30"/>
      <c r="T23" s="28"/>
      <c r="U23" s="29"/>
      <c r="V23" s="29"/>
      <c r="W23" s="30"/>
      <c r="X23" s="28"/>
      <c r="Y23" s="29"/>
      <c r="Z23" s="29"/>
      <c r="AA23" s="30"/>
      <c r="AB23" s="28"/>
      <c r="AC23" s="29"/>
      <c r="AD23" s="29"/>
      <c r="AE23" s="30"/>
      <c r="AF23" s="9"/>
      <c r="AG23" s="9"/>
    </row>
    <row r="24" spans="1:33" x14ac:dyDescent="0.2">
      <c r="B24" s="39" t="s">
        <v>136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9"/>
      <c r="AG24" s="9"/>
    </row>
    <row r="25" spans="1:33" ht="14.25" thickBot="1" x14ac:dyDescent="0.25">
      <c r="A25" s="4" t="s">
        <v>7</v>
      </c>
    </row>
    <row r="26" spans="1:33" x14ac:dyDescent="0.2">
      <c r="B26" s="86" t="s">
        <v>8</v>
      </c>
      <c r="C26" s="87"/>
      <c r="D26" s="87"/>
      <c r="E26" s="87"/>
      <c r="F26" s="87"/>
      <c r="G26" s="87"/>
      <c r="H26" s="87"/>
      <c r="I26" s="87"/>
      <c r="J26" s="81" t="s">
        <v>138</v>
      </c>
      <c r="K26" s="82"/>
      <c r="L26" s="82"/>
      <c r="M26" s="82"/>
      <c r="N26" s="83"/>
      <c r="O26" s="84" t="s">
        <v>39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5"/>
    </row>
    <row r="27" spans="1:33" x14ac:dyDescent="0.2">
      <c r="B27" s="40" t="s">
        <v>132</v>
      </c>
      <c r="C27" s="41"/>
      <c r="D27" s="41"/>
      <c r="E27" s="41"/>
      <c r="F27" s="41"/>
      <c r="G27" s="41"/>
      <c r="H27" s="41"/>
      <c r="I27" s="41"/>
      <c r="J27" s="34" t="s">
        <v>139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4"/>
    </row>
    <row r="28" spans="1:33" ht="27" customHeight="1" x14ac:dyDescent="0.2">
      <c r="B28" s="42" t="s">
        <v>10</v>
      </c>
      <c r="C28" s="43"/>
      <c r="D28" s="43"/>
      <c r="E28" s="43"/>
      <c r="F28" s="43"/>
      <c r="G28" s="43"/>
      <c r="H28" s="43"/>
      <c r="I28" s="43"/>
      <c r="J28" s="34" t="s">
        <v>140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4"/>
    </row>
    <row r="29" spans="1:33" x14ac:dyDescent="0.2">
      <c r="B29" s="40" t="s">
        <v>132</v>
      </c>
      <c r="C29" s="41"/>
      <c r="D29" s="41"/>
      <c r="E29" s="41"/>
      <c r="F29" s="41"/>
      <c r="G29" s="41"/>
      <c r="H29" s="41"/>
      <c r="I29" s="41"/>
      <c r="J29" s="34" t="s">
        <v>141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44"/>
    </row>
    <row r="30" spans="1:33" ht="27" customHeight="1" x14ac:dyDescent="0.2">
      <c r="B30" s="40" t="s">
        <v>11</v>
      </c>
      <c r="C30" s="41"/>
      <c r="D30" s="41"/>
      <c r="E30" s="41"/>
      <c r="F30" s="41"/>
      <c r="G30" s="41"/>
      <c r="H30" s="41"/>
      <c r="I30" s="41"/>
      <c r="J30" s="34" t="s">
        <v>126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44"/>
    </row>
    <row r="31" spans="1:33" ht="16.5" customHeight="1" x14ac:dyDescent="0.2">
      <c r="B31" s="40" t="s">
        <v>13</v>
      </c>
      <c r="C31" s="41"/>
      <c r="D31" s="41"/>
      <c r="E31" s="41"/>
      <c r="F31" s="45" t="s">
        <v>22</v>
      </c>
      <c r="G31" s="45"/>
      <c r="H31" s="45"/>
      <c r="I31" s="45"/>
      <c r="J31" s="34">
        <v>7300855</v>
      </c>
      <c r="K31" s="34"/>
      <c r="L31" s="34"/>
      <c r="M31" s="34"/>
      <c r="N31" s="34"/>
      <c r="O31" s="47" t="s">
        <v>40</v>
      </c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8"/>
    </row>
    <row r="32" spans="1:33" ht="16.5" customHeight="1" x14ac:dyDescent="0.2">
      <c r="B32" s="40"/>
      <c r="C32" s="41"/>
      <c r="D32" s="41"/>
      <c r="E32" s="41"/>
      <c r="F32" s="45" t="s">
        <v>20</v>
      </c>
      <c r="G32" s="45"/>
      <c r="H32" s="45"/>
      <c r="I32" s="45"/>
      <c r="J32" s="34" t="s">
        <v>142</v>
      </c>
      <c r="K32" s="34"/>
      <c r="L32" s="34"/>
      <c r="M32" s="34"/>
      <c r="N32" s="34"/>
      <c r="O32" s="35" t="s">
        <v>63</v>
      </c>
      <c r="P32" s="36"/>
      <c r="Q32" s="36"/>
      <c r="R32" s="37"/>
      <c r="S32" s="34" t="s">
        <v>144</v>
      </c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4"/>
    </row>
    <row r="33" spans="1:31" ht="16.5" customHeight="1" x14ac:dyDescent="0.2">
      <c r="B33" s="40"/>
      <c r="C33" s="41"/>
      <c r="D33" s="41"/>
      <c r="E33" s="41"/>
      <c r="F33" s="45" t="s">
        <v>67</v>
      </c>
      <c r="G33" s="45"/>
      <c r="H33" s="45"/>
      <c r="I33" s="45"/>
      <c r="J33" s="77" t="s">
        <v>143</v>
      </c>
      <c r="K33" s="78"/>
      <c r="L33" s="78"/>
      <c r="M33" s="78"/>
      <c r="N33" s="79"/>
      <c r="O33" s="35" t="s">
        <v>19</v>
      </c>
      <c r="P33" s="36"/>
      <c r="Q33" s="36"/>
      <c r="R33" s="37"/>
      <c r="S33" s="46" t="s">
        <v>145</v>
      </c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80"/>
    </row>
    <row r="34" spans="1:31" ht="16.5" customHeight="1" x14ac:dyDescent="0.2">
      <c r="B34" s="40" t="s">
        <v>14</v>
      </c>
      <c r="C34" s="41"/>
      <c r="D34" s="41"/>
      <c r="E34" s="41"/>
      <c r="F34" s="45" t="s">
        <v>18</v>
      </c>
      <c r="G34" s="45"/>
      <c r="H34" s="45"/>
      <c r="I34" s="45"/>
      <c r="J34" s="46" t="s">
        <v>146</v>
      </c>
      <c r="K34" s="46"/>
      <c r="L34" s="46"/>
      <c r="M34" s="46"/>
      <c r="N34" s="46"/>
      <c r="O34" s="47" t="s">
        <v>40</v>
      </c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8"/>
    </row>
    <row r="35" spans="1:31" ht="16.5" customHeight="1" x14ac:dyDescent="0.2">
      <c r="B35" s="40" t="s">
        <v>15</v>
      </c>
      <c r="C35" s="41"/>
      <c r="D35" s="41"/>
      <c r="E35" s="41"/>
      <c r="F35" s="45" t="s">
        <v>133</v>
      </c>
      <c r="G35" s="45"/>
      <c r="H35" s="45"/>
      <c r="I35" s="45"/>
      <c r="J35" s="34" t="s">
        <v>147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4"/>
    </row>
    <row r="36" spans="1:31" ht="16.5" customHeight="1" thickBot="1" x14ac:dyDescent="0.25">
      <c r="B36" s="89"/>
      <c r="C36" s="90"/>
      <c r="D36" s="90"/>
      <c r="E36" s="90"/>
      <c r="F36" s="92" t="s">
        <v>17</v>
      </c>
      <c r="G36" s="92"/>
      <c r="H36" s="92"/>
      <c r="I36" s="92"/>
      <c r="J36" s="96" t="s">
        <v>148</v>
      </c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7"/>
    </row>
    <row r="37" spans="1:31" ht="16.5" customHeight="1" x14ac:dyDescent="0.2"/>
    <row r="38" spans="1:31" ht="16.5" customHeight="1" thickBot="1" x14ac:dyDescent="0.25">
      <c r="A38" s="4" t="s">
        <v>128</v>
      </c>
    </row>
    <row r="39" spans="1:31" ht="16.5" customHeight="1" x14ac:dyDescent="0.2">
      <c r="A39" s="4"/>
      <c r="B39" s="115" t="s">
        <v>127</v>
      </c>
      <c r="C39" s="116"/>
      <c r="D39" s="116"/>
      <c r="E39" s="116"/>
      <c r="F39" s="119" t="s">
        <v>134</v>
      </c>
      <c r="G39" s="119"/>
      <c r="H39" s="119"/>
      <c r="I39" s="119"/>
      <c r="J39" s="120" t="str">
        <f>IF(J28="","",J28)</f>
        <v>中国電力ネットワーク(株)</v>
      </c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1"/>
    </row>
    <row r="40" spans="1:31" ht="16.5" customHeight="1" x14ac:dyDescent="0.2">
      <c r="B40" s="117"/>
      <c r="C40" s="118"/>
      <c r="D40" s="118"/>
      <c r="E40" s="118"/>
      <c r="F40" s="45" t="s">
        <v>133</v>
      </c>
      <c r="G40" s="45"/>
      <c r="H40" s="45"/>
      <c r="I40" s="45"/>
      <c r="J40" s="98" t="str">
        <f>IF(J35="","",J35)</f>
        <v>ネットワークサービスセンター　中電次郎</v>
      </c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9"/>
    </row>
    <row r="41" spans="1:31" ht="16.5" customHeight="1" x14ac:dyDescent="0.2">
      <c r="B41" s="40" t="s">
        <v>13</v>
      </c>
      <c r="C41" s="41"/>
      <c r="D41" s="41"/>
      <c r="E41" s="41"/>
      <c r="F41" s="45" t="s">
        <v>22</v>
      </c>
      <c r="G41" s="45"/>
      <c r="H41" s="45"/>
      <c r="I41" s="45"/>
      <c r="J41" s="34">
        <f>IF(J31="","",J31)</f>
        <v>7300855</v>
      </c>
      <c r="K41" s="34"/>
      <c r="L41" s="34"/>
      <c r="M41" s="34"/>
      <c r="N41" s="34"/>
      <c r="O41" s="47" t="s">
        <v>40</v>
      </c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8"/>
    </row>
    <row r="42" spans="1:31" ht="16.5" customHeight="1" x14ac:dyDescent="0.2">
      <c r="B42" s="40"/>
      <c r="C42" s="41"/>
      <c r="D42" s="41"/>
      <c r="E42" s="41"/>
      <c r="F42" s="45" t="s">
        <v>20</v>
      </c>
      <c r="G42" s="45"/>
      <c r="H42" s="45"/>
      <c r="I42" s="45"/>
      <c r="J42" s="34" t="str">
        <f>IF(J32="","",J32)</f>
        <v>広島県</v>
      </c>
      <c r="K42" s="34"/>
      <c r="L42" s="34"/>
      <c r="M42" s="34"/>
      <c r="N42" s="34"/>
      <c r="O42" s="35" t="s">
        <v>63</v>
      </c>
      <c r="P42" s="36"/>
      <c r="Q42" s="36"/>
      <c r="R42" s="37"/>
      <c r="S42" s="34" t="str">
        <f>IF(S32="","",S32)</f>
        <v>広島市中区小網町</v>
      </c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4"/>
    </row>
    <row r="43" spans="1:31" ht="16.5" customHeight="1" thickBot="1" x14ac:dyDescent="0.25">
      <c r="B43" s="89"/>
      <c r="C43" s="90"/>
      <c r="D43" s="90"/>
      <c r="E43" s="90"/>
      <c r="F43" s="92" t="s">
        <v>67</v>
      </c>
      <c r="G43" s="92"/>
      <c r="H43" s="92"/>
      <c r="I43" s="92"/>
      <c r="J43" s="93" t="str">
        <f>IF(J33="","",J33)</f>
        <v>１丁目</v>
      </c>
      <c r="K43" s="94"/>
      <c r="L43" s="94"/>
      <c r="M43" s="94"/>
      <c r="N43" s="95"/>
      <c r="O43" s="122" t="s">
        <v>19</v>
      </c>
      <c r="P43" s="123"/>
      <c r="Q43" s="123"/>
      <c r="R43" s="124"/>
      <c r="S43" s="93" t="str">
        <f>IF(S33="","",S33)</f>
        <v>６番１２号平和大通りビル７階</v>
      </c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125"/>
    </row>
    <row r="45" spans="1:31" x14ac:dyDescent="0.2">
      <c r="A45" s="4" t="s">
        <v>56</v>
      </c>
    </row>
    <row r="46" spans="1:31" x14ac:dyDescent="0.2">
      <c r="B46" s="1" t="s">
        <v>35</v>
      </c>
    </row>
    <row r="47" spans="1:31" x14ac:dyDescent="0.2">
      <c r="B47" s="1" t="s">
        <v>38</v>
      </c>
    </row>
    <row r="49" spans="1:32" ht="14.25" thickBot="1" x14ac:dyDescent="0.25">
      <c r="A49" s="4" t="s">
        <v>57</v>
      </c>
    </row>
    <row r="50" spans="1:32" x14ac:dyDescent="0.2">
      <c r="B50" s="88" t="s">
        <v>23</v>
      </c>
      <c r="C50" s="38"/>
      <c r="D50" s="38"/>
      <c r="E50" s="38"/>
      <c r="F50" s="38" t="s">
        <v>60</v>
      </c>
      <c r="G50" s="38"/>
      <c r="H50" s="38"/>
      <c r="I50" s="38"/>
      <c r="J50" s="38"/>
      <c r="K50" s="38"/>
      <c r="L50" s="38"/>
      <c r="M50" s="38"/>
      <c r="N50" s="38"/>
      <c r="O50" s="38"/>
      <c r="P50" s="38" t="s">
        <v>25</v>
      </c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91"/>
    </row>
    <row r="51" spans="1:32" ht="21.75" customHeight="1" x14ac:dyDescent="0.2">
      <c r="B51" s="74" t="s">
        <v>24</v>
      </c>
      <c r="C51" s="71"/>
      <c r="D51" s="71"/>
      <c r="E51" s="71"/>
      <c r="F51" s="50" t="s">
        <v>59</v>
      </c>
      <c r="G51" s="51"/>
      <c r="H51" s="51"/>
      <c r="I51" s="51"/>
      <c r="J51" s="51"/>
      <c r="K51" s="51"/>
      <c r="L51" s="51"/>
      <c r="M51" s="51"/>
      <c r="N51" s="51"/>
      <c r="O51" s="52"/>
      <c r="P51" s="64" t="s">
        <v>36</v>
      </c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6"/>
    </row>
    <row r="52" spans="1:32" ht="21.75" customHeight="1" x14ac:dyDescent="0.2">
      <c r="B52" s="74"/>
      <c r="C52" s="71"/>
      <c r="D52" s="71"/>
      <c r="E52" s="71"/>
      <c r="F52" s="53"/>
      <c r="G52" s="54"/>
      <c r="H52" s="54"/>
      <c r="I52" s="54"/>
      <c r="J52" s="54"/>
      <c r="K52" s="54"/>
      <c r="L52" s="54"/>
      <c r="M52" s="54"/>
      <c r="N52" s="54"/>
      <c r="O52" s="55"/>
      <c r="P52" s="67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9"/>
    </row>
    <row r="53" spans="1:32" ht="21.75" customHeight="1" x14ac:dyDescent="0.2">
      <c r="B53" s="70" t="s">
        <v>44</v>
      </c>
      <c r="C53" s="71"/>
      <c r="D53" s="71"/>
      <c r="E53" s="71"/>
      <c r="F53" s="50" t="s">
        <v>61</v>
      </c>
      <c r="G53" s="51"/>
      <c r="H53" s="51"/>
      <c r="I53" s="51"/>
      <c r="J53" s="51"/>
      <c r="K53" s="51"/>
      <c r="L53" s="51"/>
      <c r="M53" s="51"/>
      <c r="N53" s="51"/>
      <c r="O53" s="52"/>
      <c r="P53" s="60" t="s">
        <v>37</v>
      </c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1"/>
    </row>
    <row r="54" spans="1:32" ht="21.75" customHeight="1" thickBot="1" x14ac:dyDescent="0.25">
      <c r="B54" s="72"/>
      <c r="C54" s="73"/>
      <c r="D54" s="73"/>
      <c r="E54" s="73"/>
      <c r="F54" s="56"/>
      <c r="G54" s="57"/>
      <c r="H54" s="57"/>
      <c r="I54" s="57"/>
      <c r="J54" s="57"/>
      <c r="K54" s="57"/>
      <c r="L54" s="57"/>
      <c r="M54" s="57"/>
      <c r="N54" s="57"/>
      <c r="O54" s="58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3"/>
    </row>
    <row r="55" spans="1:32" x14ac:dyDescent="0.2">
      <c r="B55" s="59" t="s">
        <v>62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</row>
    <row r="58" spans="1:32" x14ac:dyDescent="0.2">
      <c r="A58" s="4" t="s">
        <v>58</v>
      </c>
    </row>
    <row r="59" spans="1:32" x14ac:dyDescent="0.2">
      <c r="B59" s="75" t="s">
        <v>53</v>
      </c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</row>
    <row r="60" spans="1:32" x14ac:dyDescent="0.2">
      <c r="B60" s="49" t="s">
        <v>54</v>
      </c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</row>
    <row r="61" spans="1:32" x14ac:dyDescent="0.2">
      <c r="B61" s="49" t="s">
        <v>55</v>
      </c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</row>
  </sheetData>
  <dataConsolidate/>
  <mergeCells count="87">
    <mergeCell ref="L14:M14"/>
    <mergeCell ref="AB1:AF1"/>
    <mergeCell ref="A5:AF5"/>
    <mergeCell ref="A6:AF6"/>
    <mergeCell ref="A8:AF8"/>
    <mergeCell ref="A9:AF9"/>
    <mergeCell ref="L16:M16"/>
    <mergeCell ref="O17:Q17"/>
    <mergeCell ref="L19:M19"/>
    <mergeCell ref="L20:P20"/>
    <mergeCell ref="D22:G22"/>
    <mergeCell ref="H22:K22"/>
    <mergeCell ref="L22:O22"/>
    <mergeCell ref="P22:S22"/>
    <mergeCell ref="T22:W22"/>
    <mergeCell ref="X22:AA22"/>
    <mergeCell ref="AB22:AE22"/>
    <mergeCell ref="D23:G23"/>
    <mergeCell ref="H23:K23"/>
    <mergeCell ref="L23:O23"/>
    <mergeCell ref="P23:S23"/>
    <mergeCell ref="T23:W23"/>
    <mergeCell ref="X23:AA23"/>
    <mergeCell ref="AB23:AE23"/>
    <mergeCell ref="B24:AE24"/>
    <mergeCell ref="B26:I26"/>
    <mergeCell ref="J26:N26"/>
    <mergeCell ref="O26:AE26"/>
    <mergeCell ref="B27:I27"/>
    <mergeCell ref="J27:AE27"/>
    <mergeCell ref="B28:I28"/>
    <mergeCell ref="J28:AE28"/>
    <mergeCell ref="B29:I29"/>
    <mergeCell ref="J29:AE29"/>
    <mergeCell ref="B30:I30"/>
    <mergeCell ref="J30:AE30"/>
    <mergeCell ref="O33:R33"/>
    <mergeCell ref="S33:AE33"/>
    <mergeCell ref="B34:E34"/>
    <mergeCell ref="F34:I34"/>
    <mergeCell ref="J34:N34"/>
    <mergeCell ref="O34:AE34"/>
    <mergeCell ref="B31:E33"/>
    <mergeCell ref="F31:I31"/>
    <mergeCell ref="J31:N31"/>
    <mergeCell ref="O31:AE31"/>
    <mergeCell ref="F32:I32"/>
    <mergeCell ref="J32:N32"/>
    <mergeCell ref="O32:R32"/>
    <mergeCell ref="S32:AE32"/>
    <mergeCell ref="F33:I33"/>
    <mergeCell ref="J33:N33"/>
    <mergeCell ref="B39:E40"/>
    <mergeCell ref="F39:I39"/>
    <mergeCell ref="J39:AE39"/>
    <mergeCell ref="F40:I40"/>
    <mergeCell ref="J40:AE40"/>
    <mergeCell ref="B35:E36"/>
    <mergeCell ref="F35:I35"/>
    <mergeCell ref="J35:AE35"/>
    <mergeCell ref="F36:I36"/>
    <mergeCell ref="J36:AE36"/>
    <mergeCell ref="B41:E43"/>
    <mergeCell ref="F41:I41"/>
    <mergeCell ref="J41:N41"/>
    <mergeCell ref="O41:AE41"/>
    <mergeCell ref="F42:I42"/>
    <mergeCell ref="J42:N42"/>
    <mergeCell ref="O42:R42"/>
    <mergeCell ref="S42:AE42"/>
    <mergeCell ref="F43:I43"/>
    <mergeCell ref="J43:N43"/>
    <mergeCell ref="O43:R43"/>
    <mergeCell ref="S43:AE43"/>
    <mergeCell ref="F50:O50"/>
    <mergeCell ref="P50:AE50"/>
    <mergeCell ref="B61:AF61"/>
    <mergeCell ref="B53:E54"/>
    <mergeCell ref="F53:O54"/>
    <mergeCell ref="P53:AE54"/>
    <mergeCell ref="B55:AF55"/>
    <mergeCell ref="B59:AF59"/>
    <mergeCell ref="B60:AF60"/>
    <mergeCell ref="B51:E52"/>
    <mergeCell ref="F51:O52"/>
    <mergeCell ref="P51:AE52"/>
    <mergeCell ref="B50:E50"/>
  </mergeCells>
  <phoneticPr fontId="1"/>
  <conditionalFormatting sqref="AB1">
    <cfRule type="containsBlanks" dxfId="90" priority="11">
      <formula>LEN(TRIM(AB1))=0</formula>
    </cfRule>
  </conditionalFormatting>
  <conditionalFormatting sqref="J26:AE32 S33:AE33 J34:J36">
    <cfRule type="containsBlanks" dxfId="89" priority="10">
      <formula>LEN(TRIM(J26))=0</formula>
    </cfRule>
  </conditionalFormatting>
  <conditionalFormatting sqref="J40 J41:N42 J43 S42 J35">
    <cfRule type="containsBlanks" dxfId="88" priority="30">
      <formula>LEN(TRIM(J35))=0</formula>
    </cfRule>
  </conditionalFormatting>
  <conditionalFormatting sqref="C19">
    <cfRule type="expression" dxfId="87" priority="12">
      <formula>$L$19&lt;&gt;$A$1</formula>
    </cfRule>
  </conditionalFormatting>
  <conditionalFormatting sqref="C14:C15">
    <cfRule type="expression" dxfId="86" priority="13">
      <formula>$L$14&lt;&gt;$A$1</formula>
    </cfRule>
  </conditionalFormatting>
  <conditionalFormatting sqref="O17:Q17">
    <cfRule type="expression" dxfId="85" priority="8">
      <formula>AND($L$16=$A$1,$O$17&lt;&gt;$A$1)</formula>
    </cfRule>
    <cfRule type="expression" dxfId="84" priority="14">
      <formula>AND($L$16&lt;&gt;$A$1,$O$17=$A$1)</formula>
    </cfRule>
  </conditionalFormatting>
  <conditionalFormatting sqref="C16">
    <cfRule type="expression" dxfId="83" priority="15">
      <formula>$L$16&lt;&gt;$A$1</formula>
    </cfRule>
  </conditionalFormatting>
  <conditionalFormatting sqref="D22:G22">
    <cfRule type="expression" dxfId="82" priority="16">
      <formula>AND($L$19&lt;&gt;$A$1,$L$19&gt;0,$D$22=$A$1)</formula>
    </cfRule>
  </conditionalFormatting>
  <conditionalFormatting sqref="H22:K22">
    <cfRule type="expression" dxfId="81" priority="17">
      <formula>AND($L$19&lt;&gt;$A$1,$L$19&gt;1,$H$22=$A$1)</formula>
    </cfRule>
  </conditionalFormatting>
  <conditionalFormatting sqref="L22:O22">
    <cfRule type="expression" dxfId="80" priority="18">
      <formula>AND($L$19&lt;&gt;$A$1,$L$19&gt;2,$L$22=$A$1)</formula>
    </cfRule>
  </conditionalFormatting>
  <conditionalFormatting sqref="P22:S22">
    <cfRule type="expression" dxfId="79" priority="19">
      <formula>AND($L$19&lt;&gt;$A$1,$L$19&gt;3,$P$22=$A$1)</formula>
    </cfRule>
  </conditionalFormatting>
  <conditionalFormatting sqref="T22:W22">
    <cfRule type="expression" dxfId="78" priority="20">
      <formula>AND($L$19&lt;&gt;$A$1,$L$19&gt;4,$T$22=$A$1)</formula>
    </cfRule>
  </conditionalFormatting>
  <conditionalFormatting sqref="X22:AA22">
    <cfRule type="expression" dxfId="77" priority="21">
      <formula>AND($L$19&lt;&gt;$A$1,$L$19&gt;5,$X$22=$A$1)</formula>
    </cfRule>
  </conditionalFormatting>
  <conditionalFormatting sqref="AB22:AE22">
    <cfRule type="expression" dxfId="76" priority="22">
      <formula>AND($L$19&lt;&gt;$A$1,$L$19&gt;6,$AB$22=$A$1)</formula>
    </cfRule>
  </conditionalFormatting>
  <conditionalFormatting sqref="D23:G23">
    <cfRule type="expression" dxfId="75" priority="23">
      <formula>AND($L$19&lt;&gt;$A$1,$L$19&gt;7,$D$23=$A$1)</formula>
    </cfRule>
  </conditionalFormatting>
  <conditionalFormatting sqref="H23:K23">
    <cfRule type="expression" dxfId="74" priority="24">
      <formula>AND($L$19&lt;&gt;$A$1,$L$19&gt;8,$H$23=$A$1)</formula>
    </cfRule>
  </conditionalFormatting>
  <conditionalFormatting sqref="L23:O23">
    <cfRule type="expression" dxfId="73" priority="25">
      <formula>AND($L$19&lt;&gt;$A$1,$L$19&gt;9,$L$23=$A$1)</formula>
    </cfRule>
  </conditionalFormatting>
  <conditionalFormatting sqref="L19 L14 L16">
    <cfRule type="expression" dxfId="72" priority="26">
      <formula>AND($L$16&lt;&gt;$A$1,$L$19&lt;&gt;$A$1)</formula>
    </cfRule>
    <cfRule type="expression" dxfId="71" priority="27">
      <formula>AND($L$14&lt;&gt;$A$1,$L$19&lt;&gt;$A$1)</formula>
    </cfRule>
    <cfRule type="expression" dxfId="70" priority="28">
      <formula>AND($L$14&lt;&gt;$A$1,$L$16&lt;&gt;$A$1)</formula>
    </cfRule>
    <cfRule type="expression" dxfId="69" priority="29">
      <formula>AND($L$14=$A$1,$L$16=$A$1,$L$19=$A$1,$L$20=$A$1)</formula>
    </cfRule>
  </conditionalFormatting>
  <conditionalFormatting sqref="L20:P20">
    <cfRule type="expression" dxfId="68" priority="7">
      <formula>AND($L$19=$A$1,$L$20&lt;&gt;$A$1)</formula>
    </cfRule>
    <cfRule type="expression" dxfId="67" priority="9">
      <formula>AND($L$19&lt;&gt;$A$1,$L$20=$A$1)</formula>
    </cfRule>
  </conditionalFormatting>
  <conditionalFormatting sqref="S33">
    <cfRule type="containsBlanks" dxfId="66" priority="6">
      <formula>LEN(TRIM(S33))=0</formula>
    </cfRule>
  </conditionalFormatting>
  <conditionalFormatting sqref="J39">
    <cfRule type="containsBlanks" dxfId="65" priority="5">
      <formula>LEN(TRIM(J39))=0</formula>
    </cfRule>
  </conditionalFormatting>
  <conditionalFormatting sqref="P23:S23">
    <cfRule type="expression" dxfId="64" priority="4">
      <formula>AND($L$19&lt;&gt;$A$1,$L$19&gt;10,$L$23=$A$1)</formula>
    </cfRule>
  </conditionalFormatting>
  <conditionalFormatting sqref="T23:W23">
    <cfRule type="expression" dxfId="63" priority="3">
      <formula>AND($L$19&lt;&gt;$A$1,$L$19&gt;11,$L$23=$A$1)</formula>
    </cfRule>
  </conditionalFormatting>
  <conditionalFormatting sqref="X23:AA23">
    <cfRule type="expression" dxfId="62" priority="2">
      <formula>AND($L$19&lt;&gt;$A$1,$L$19&gt;12,$L$23=$A$1)</formula>
    </cfRule>
  </conditionalFormatting>
  <conditionalFormatting sqref="AB23:AE23">
    <cfRule type="expression" dxfId="61" priority="1">
      <formula>AND($L$19&lt;&gt;$A$1,$L$19&gt;13,$L$23=$A$1)</formula>
    </cfRule>
  </conditionalFormatting>
  <dataValidations count="19">
    <dataValidation type="list" allowBlank="1" showInputMessage="1" showErrorMessage="1" sqref="J26">
      <formula1>"工事会社,地方公共団体,工事会社以外,自社"</formula1>
    </dataValidation>
    <dataValidation type="whole" imeMode="halfAlpha" operator="greaterThanOrEqual" allowBlank="1" showInputMessage="1" showErrorMessage="1" sqref="M15 L19:M19 L16:M16 L14:M14">
      <formula1>1</formula1>
    </dataValidation>
    <dataValidation type="date" imeMode="halfAlpha" operator="greaterThanOrEqual" allowBlank="1" showInputMessage="1" showErrorMessage="1" errorTitle="正しい日付を入力してください。" error="申込日より1ヶ月以降の日付を_x000a_YYYY/MM/DDの形式で入力してください。" promptTitle="入力形式" prompt="YYYY/MM/DD_x000a_例：2021/5/5" sqref="L20:P20">
      <formula1>TODAY()</formula1>
    </dataValidation>
    <dataValidation type="date" imeMode="halfAlpha" operator="greaterThanOrEqual" allowBlank="1" showInputMessage="1" showErrorMessage="1" errorTitle="日付が違います" error="本日以降の日付を以下の形式で入力してください。_x000a_YYYY/MM/DD_x000a_西暦/月/日" promptTitle="入力形式" prompt="YYYY/MM/DD_x000a_例：2021/5/5" sqref="AB1:AF1">
      <formula1>TODAY()</formula1>
    </dataValidation>
    <dataValidation imeMode="halfAlpha" allowBlank="1" showInputMessage="1" showErrorMessage="1" sqref="J36"/>
    <dataValidation type="textLength" imeMode="halfAlpha" operator="equal" allowBlank="1" showInputMessage="1" showErrorMessage="1" errorTitle="入力値が相違しています。" error="数字のみ入力してください。_x000a_" sqref="J41:N41 J31:N31">
      <formula1>7</formula1>
    </dataValidation>
    <dataValidation type="textLength" imeMode="halfAlpha" allowBlank="1" showInputMessage="1" showErrorMessage="1" error="正しい電話番号を入力してください。" promptTitle="入力形式" prompt="半角数字のみ_x000a_固定電話の場合は，市外局番から入力してください。" sqref="J34:N34">
      <formula1>10</formula1>
      <formula2>11</formula2>
    </dataValidation>
    <dataValidation type="textLength" imeMode="halfAlpha" operator="equal" allowBlank="1" showInputMessage="1" showErrorMessage="1" errorTitle="入力形式が違います" error="英字3ｹﾀ+数字4ｹﾀで入力してください。_x000a_例：aaa0001" promptTitle="入力形式" prompt="英字3ｹﾀ+数字4ｹﾀ_x000a_例：aaa0001" sqref="O17:Q17">
      <formula1>7</formula1>
    </dataValidation>
    <dataValidation type="textLength" operator="lessThanOrEqual" allowBlank="1" showInputMessage="1" showErrorMessage="1" errorTitle="入力形式が違います。" error="２０文字以下で入力してください。" promptTitle="入力形式" prompt="全角２０文字以下" sqref="J28:AE28">
      <formula1>20</formula1>
    </dataValidation>
    <dataValidation imeMode="halfKatakana" allowBlank="1" showInputMessage="1" showErrorMessage="1" promptTitle="入力形式" prompt="半角ｶﾅ" sqref="J29:AE29"/>
    <dataValidation type="textLength" operator="lessThanOrEqual" allowBlank="1" showInputMessage="1" showErrorMessage="1" promptTitle="入力形式" prompt="全角" sqref="J33:N33">
      <formula1>20</formula1>
    </dataValidation>
    <dataValidation type="textLength" operator="lessThanOrEqual" allowBlank="1" showInputMessage="1" showErrorMessage="1" promptTitle="入力形式" prompt="全角" sqref="S32:AE32">
      <formula1>30</formula1>
    </dataValidation>
    <dataValidation type="textLength" operator="lessThanOrEqual" allowBlank="1" showInputMessage="1" showErrorMessage="1" sqref="S43:AE43 J43:N43 J40:AE40">
      <formula1>20</formula1>
    </dataValidation>
    <dataValidation type="textLength" operator="lessThanOrEqual" allowBlank="1" showInputMessage="1" showErrorMessage="1" sqref="S42:AE42">
      <formula1>30</formula1>
    </dataValidation>
    <dataValidation type="textLength" operator="lessThanOrEqual" allowBlank="1" showInputMessage="1" showErrorMessage="1" error="20文字以下で入力してください。" promptTitle="入力形式" prompt="全角２０文字以下" sqref="J35:AE35">
      <formula1>20</formula1>
    </dataValidation>
    <dataValidation imeMode="halfKatakana" operator="lessThanOrEqual" showInputMessage="1" showErrorMessage="1" promptTitle="入力形式" prompt="半角ｶﾅ" sqref="J27:AE27"/>
    <dataValidation type="textLength" operator="lessThanOrEqual" allowBlank="1" showInputMessage="1" showErrorMessage="1" error="２０文字以下で入力してください。" promptTitle="入力形式" prompt="全角２０文字以下" sqref="J30:AE30">
      <formula1>20</formula1>
    </dataValidation>
    <dataValidation type="textLength" operator="lessThanOrEqual" allowBlank="1" showInputMessage="1" showErrorMessage="1" error="２０文字以下で入力してください。" promptTitle="入力形式" prompt="全角20文字以下" sqref="S33:AE33">
      <formula1>20</formula1>
    </dataValidation>
    <dataValidation type="textLength" imeMode="halfAlpha" operator="equal" allowBlank="1" showInputMessage="1" showErrorMessage="1" errorTitle="入力形式が違います。" error="英字3ｹﾀ+数字4ｹﾀで入力してください。_x000a_例：aaa0001" promptTitle="入力形式" prompt="英字3ｹﾀ+数字4ｹﾀ_x000a_例：aaa0001" sqref="D22:AE22 D23:O23">
      <formula1>7</formula1>
    </dataValidation>
  </dataValidations>
  <hyperlinks>
    <hyperlink ref="J36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9457" r:id="rId5" name="Check Box 1">
              <controlPr defaultSize="0" autoFill="0" autoLine="0" autoPict="0">
                <anchor moveWithCells="1">
                  <from>
                    <xdr:col>8</xdr:col>
                    <xdr:colOff>76200</xdr:colOff>
                    <xdr:row>10</xdr:row>
                    <xdr:rowOff>161925</xdr:rowOff>
                  </from>
                  <to>
                    <xdr:col>12</xdr:col>
                    <xdr:colOff>28575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58" r:id="rId6" name="Check Box 2">
              <controlPr defaultSize="0" autoFill="0" autoLine="0" autoPict="0">
                <anchor moveWithCells="1">
                  <from>
                    <xdr:col>1</xdr:col>
                    <xdr:colOff>9525</xdr:colOff>
                    <xdr:row>12</xdr:row>
                    <xdr:rowOff>161925</xdr:rowOff>
                  </from>
                  <to>
                    <xdr:col>4</xdr:col>
                    <xdr:colOff>142875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59" r:id="rId7" name="Check Box 3">
              <controlPr defaultSize="0" autoFill="0" autoLine="0" autoPict="0">
                <anchor moveWithCells="1">
                  <from>
                    <xdr:col>1</xdr:col>
                    <xdr:colOff>9525</xdr:colOff>
                    <xdr:row>15</xdr:row>
                    <xdr:rowOff>0</xdr:rowOff>
                  </from>
                  <to>
                    <xdr:col>4</xdr:col>
                    <xdr:colOff>142875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9460" r:id="rId8" name="Check Box 4">
              <controlPr defaultSize="0" autoFill="0" autoLine="0" autoPict="0">
                <anchor moveWithCells="1">
                  <from>
                    <xdr:col>1</xdr:col>
                    <xdr:colOff>9525</xdr:colOff>
                    <xdr:row>17</xdr:row>
                    <xdr:rowOff>161925</xdr:rowOff>
                  </from>
                  <to>
                    <xdr:col>4</xdr:col>
                    <xdr:colOff>142875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隠しシート!$Z$5:$Z$51</xm:f>
          </x14:formula1>
          <xm:sqref>J32:N32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61"/>
  <sheetViews>
    <sheetView showGridLines="0" zoomScale="115" zoomScaleNormal="115" workbookViewId="0">
      <selection activeCell="AG16" sqref="AG16"/>
    </sheetView>
  </sheetViews>
  <sheetFormatPr defaultRowHeight="13.5" x14ac:dyDescent="0.2"/>
  <cols>
    <col min="1" max="32" width="2.7109375" style="1" customWidth="1"/>
    <col min="33" max="16384" width="9.140625" style="1"/>
  </cols>
  <sheetData>
    <row r="1" spans="1:32" x14ac:dyDescent="0.2">
      <c r="AA1" s="3" t="s">
        <v>2</v>
      </c>
      <c r="AB1" s="100">
        <v>44336</v>
      </c>
      <c r="AC1" s="100"/>
      <c r="AD1" s="100"/>
      <c r="AE1" s="100"/>
      <c r="AF1" s="100"/>
    </row>
    <row r="2" spans="1:32" x14ac:dyDescent="0.2">
      <c r="A2" s="1" t="s">
        <v>3</v>
      </c>
    </row>
    <row r="3" spans="1:32" x14ac:dyDescent="0.2">
      <c r="A3" s="1" t="s">
        <v>158</v>
      </c>
    </row>
    <row r="5" spans="1:32" ht="18.75" x14ac:dyDescent="0.2">
      <c r="A5" s="102" t="s">
        <v>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</row>
    <row r="6" spans="1:32" x14ac:dyDescent="0.2">
      <c r="A6" s="103" t="s">
        <v>1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</row>
    <row r="7" spans="1:32" x14ac:dyDescent="0.2">
      <c r="H7" s="2"/>
    </row>
    <row r="8" spans="1:32" x14ac:dyDescent="0.2">
      <c r="A8" s="75" t="s">
        <v>64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2" x14ac:dyDescent="0.2">
      <c r="A9" s="59" t="s">
        <v>163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</row>
    <row r="10" spans="1:32" x14ac:dyDescent="0.2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spans="1:32" x14ac:dyDescent="0.2">
      <c r="A11" s="4" t="s">
        <v>4</v>
      </c>
      <c r="Y11" s="9"/>
      <c r="Z11" s="9"/>
      <c r="AA11" s="9"/>
      <c r="AB11" s="9"/>
      <c r="AC11" s="9"/>
    </row>
    <row r="12" spans="1:32" x14ac:dyDescent="0.2">
      <c r="A12" s="4"/>
      <c r="B12" s="1" t="s">
        <v>51</v>
      </c>
      <c r="K12" s="1" t="s">
        <v>52</v>
      </c>
      <c r="Y12" s="9"/>
      <c r="Z12" s="9"/>
      <c r="AA12" s="9"/>
      <c r="AB12" s="9"/>
      <c r="AC12" s="9"/>
    </row>
    <row r="13" spans="1:32" x14ac:dyDescent="0.2">
      <c r="A13" s="4"/>
      <c r="Y13" s="9"/>
      <c r="Z13" s="9"/>
      <c r="AA13" s="9"/>
      <c r="AB13" s="9"/>
      <c r="AC13" s="9"/>
    </row>
    <row r="14" spans="1:32" x14ac:dyDescent="0.2">
      <c r="A14" s="4"/>
      <c r="C14" s="12" t="s">
        <v>5</v>
      </c>
      <c r="D14" s="12"/>
      <c r="E14" s="12"/>
      <c r="F14" s="12"/>
      <c r="G14" s="9" t="s">
        <v>48</v>
      </c>
      <c r="H14" s="9"/>
      <c r="I14" s="9"/>
      <c r="J14" s="10"/>
      <c r="K14" s="9"/>
      <c r="L14" s="101"/>
      <c r="M14" s="101"/>
      <c r="N14" s="9"/>
      <c r="O14" s="9"/>
      <c r="P14" s="9"/>
      <c r="Q14" s="11" t="s">
        <v>129</v>
      </c>
      <c r="S14" s="9"/>
      <c r="T14" s="9"/>
      <c r="U14" s="9"/>
      <c r="V14" s="9"/>
      <c r="W14" s="9"/>
      <c r="X14" s="9"/>
      <c r="Y14" s="9"/>
      <c r="Z14" s="9"/>
      <c r="AA14" s="9"/>
      <c r="AE14" s="9"/>
      <c r="AF14" s="9"/>
    </row>
    <row r="15" spans="1:32" x14ac:dyDescent="0.2">
      <c r="A15" s="4"/>
      <c r="C15" s="12"/>
      <c r="D15" s="12"/>
      <c r="E15" s="12"/>
      <c r="F15" s="12"/>
      <c r="G15" s="9"/>
      <c r="H15" s="9"/>
      <c r="I15" s="9"/>
      <c r="J15" s="10"/>
      <c r="K15" s="9"/>
      <c r="L15" s="10"/>
      <c r="M15" s="14"/>
      <c r="N15" s="9"/>
      <c r="O15" s="9"/>
      <c r="P15" s="9"/>
      <c r="Q15" s="9"/>
      <c r="R15" s="11"/>
      <c r="S15" s="9"/>
      <c r="T15" s="9"/>
      <c r="U15" s="9"/>
      <c r="V15" s="9"/>
      <c r="W15" s="9"/>
      <c r="X15" s="9"/>
      <c r="Y15" s="9"/>
      <c r="Z15" s="9"/>
      <c r="AA15" s="9"/>
      <c r="AE15" s="9"/>
      <c r="AF15" s="9"/>
    </row>
    <row r="16" spans="1:32" x14ac:dyDescent="0.2">
      <c r="C16" s="12" t="s">
        <v>45</v>
      </c>
      <c r="D16" s="12"/>
      <c r="E16" s="12"/>
      <c r="F16" s="12"/>
      <c r="G16" s="9" t="s">
        <v>47</v>
      </c>
      <c r="H16" s="9"/>
      <c r="I16" s="9"/>
      <c r="J16" s="10"/>
      <c r="K16" s="9"/>
      <c r="L16" s="101">
        <v>2</v>
      </c>
      <c r="M16" s="101"/>
      <c r="N16" s="9"/>
      <c r="O16" s="9"/>
      <c r="P16" s="9"/>
      <c r="Q16" s="11" t="s">
        <v>130</v>
      </c>
      <c r="S16" s="9"/>
      <c r="T16" s="9"/>
      <c r="U16" s="9"/>
      <c r="V16" s="9"/>
      <c r="W16" s="9"/>
      <c r="X16" s="9"/>
      <c r="Y16" s="9"/>
      <c r="Z16" s="9"/>
      <c r="AA16" s="9"/>
      <c r="AE16" s="9"/>
      <c r="AF16" s="9"/>
    </row>
    <row r="17" spans="1:33" x14ac:dyDescent="0.2">
      <c r="C17" s="12"/>
      <c r="D17" s="12"/>
      <c r="E17" s="12"/>
      <c r="F17" s="12"/>
      <c r="G17" s="9" t="s">
        <v>32</v>
      </c>
      <c r="H17" s="9"/>
      <c r="I17" s="9"/>
      <c r="J17" s="9"/>
      <c r="K17" s="9"/>
      <c r="L17" s="9"/>
      <c r="M17" s="9"/>
      <c r="N17" s="9"/>
      <c r="O17" s="105" t="s">
        <v>149</v>
      </c>
      <c r="P17" s="105"/>
      <c r="Q17" s="105"/>
      <c r="R17" s="9" t="s">
        <v>33</v>
      </c>
      <c r="S17" s="11" t="s">
        <v>34</v>
      </c>
      <c r="T17" s="9"/>
      <c r="U17" s="9"/>
      <c r="V17" s="9"/>
      <c r="W17" s="9"/>
      <c r="X17" s="9"/>
      <c r="Y17" s="9"/>
      <c r="Z17" s="9"/>
      <c r="AA17" s="9"/>
      <c r="AE17" s="9"/>
      <c r="AF17" s="9"/>
    </row>
    <row r="18" spans="1:33" x14ac:dyDescent="0.2">
      <c r="C18" s="12"/>
      <c r="D18" s="12"/>
      <c r="E18" s="12"/>
      <c r="F18" s="12"/>
      <c r="G18" s="9"/>
      <c r="H18" s="9"/>
      <c r="I18" s="9"/>
      <c r="J18" s="9"/>
      <c r="K18" s="9"/>
      <c r="L18" s="9"/>
      <c r="M18" s="9"/>
      <c r="N18" s="11"/>
      <c r="O18" s="11"/>
      <c r="P18" s="11"/>
      <c r="Q18" s="11"/>
      <c r="R18" s="11"/>
      <c r="S18" s="11"/>
      <c r="T18" s="9"/>
      <c r="U18" s="9"/>
      <c r="V18" s="9"/>
      <c r="W18" s="9"/>
      <c r="X18" s="9"/>
      <c r="Y18" s="9"/>
      <c r="Z18" s="9"/>
    </row>
    <row r="19" spans="1:33" x14ac:dyDescent="0.2">
      <c r="C19" s="12" t="s">
        <v>6</v>
      </c>
      <c r="D19" s="12"/>
      <c r="E19" s="12"/>
      <c r="F19" s="12"/>
      <c r="G19" s="9" t="s">
        <v>46</v>
      </c>
      <c r="H19" s="9"/>
      <c r="I19" s="9"/>
      <c r="J19" s="10"/>
      <c r="K19" s="9"/>
      <c r="L19" s="101"/>
      <c r="M19" s="101"/>
      <c r="N19" s="9"/>
      <c r="O19" s="9"/>
      <c r="P19" s="11"/>
      <c r="Q19" s="11" t="s">
        <v>131</v>
      </c>
      <c r="S19" s="9"/>
      <c r="T19" s="9"/>
      <c r="U19" s="9"/>
      <c r="V19" s="9"/>
      <c r="W19" s="9"/>
      <c r="X19" s="9"/>
      <c r="Y19" s="9"/>
      <c r="Z19" s="9"/>
    </row>
    <row r="20" spans="1:33" x14ac:dyDescent="0.2">
      <c r="B20" s="12"/>
      <c r="C20" s="12"/>
      <c r="D20" s="12"/>
      <c r="E20" s="12"/>
      <c r="F20" s="12"/>
      <c r="G20" s="9" t="s">
        <v>137</v>
      </c>
      <c r="H20" s="9"/>
      <c r="I20" s="9"/>
      <c r="J20" s="9"/>
      <c r="K20" s="9"/>
      <c r="L20" s="100"/>
      <c r="M20" s="100"/>
      <c r="N20" s="100"/>
      <c r="O20" s="100"/>
      <c r="P20" s="100"/>
      <c r="Q20" s="11" t="s">
        <v>49</v>
      </c>
      <c r="S20" s="9"/>
      <c r="T20" s="9"/>
      <c r="U20" s="9"/>
      <c r="V20" s="9"/>
      <c r="W20" s="9"/>
      <c r="X20" s="9"/>
      <c r="Y20" s="9"/>
      <c r="Z20" s="9"/>
      <c r="AA20" s="9"/>
      <c r="AE20" s="9"/>
      <c r="AF20" s="9"/>
    </row>
    <row r="21" spans="1:33" x14ac:dyDescent="0.2">
      <c r="B21" s="12"/>
      <c r="C21" s="12"/>
      <c r="D21" s="12"/>
      <c r="E21" s="12"/>
      <c r="F21" s="12"/>
      <c r="G21" s="13" t="s">
        <v>50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E21" s="9"/>
      <c r="AF21" s="9"/>
    </row>
    <row r="22" spans="1:33" x14ac:dyDescent="0.2">
      <c r="B22" s="12"/>
      <c r="C22" s="12"/>
      <c r="D22" s="76"/>
      <c r="E22" s="76"/>
      <c r="F22" s="76"/>
      <c r="G22" s="76"/>
      <c r="H22" s="76"/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31"/>
      <c r="Y22" s="32"/>
      <c r="Z22" s="32"/>
      <c r="AA22" s="33"/>
      <c r="AB22" s="31"/>
      <c r="AC22" s="32"/>
      <c r="AD22" s="32"/>
      <c r="AE22" s="33"/>
      <c r="AF22" s="9"/>
    </row>
    <row r="23" spans="1:33" x14ac:dyDescent="0.2">
      <c r="B23" s="12"/>
      <c r="C23" s="12"/>
      <c r="D23" s="31"/>
      <c r="E23" s="32"/>
      <c r="F23" s="32"/>
      <c r="G23" s="33"/>
      <c r="H23" s="31"/>
      <c r="I23" s="32"/>
      <c r="J23" s="32"/>
      <c r="K23" s="33"/>
      <c r="L23" s="31"/>
      <c r="M23" s="32"/>
      <c r="N23" s="32"/>
      <c r="O23" s="33"/>
      <c r="P23" s="28"/>
      <c r="Q23" s="29"/>
      <c r="R23" s="29"/>
      <c r="S23" s="30"/>
      <c r="T23" s="28"/>
      <c r="U23" s="29"/>
      <c r="V23" s="29"/>
      <c r="W23" s="30"/>
      <c r="X23" s="28"/>
      <c r="Y23" s="29"/>
      <c r="Z23" s="29"/>
      <c r="AA23" s="30"/>
      <c r="AB23" s="28"/>
      <c r="AC23" s="29"/>
      <c r="AD23" s="29"/>
      <c r="AE23" s="30"/>
      <c r="AF23" s="9"/>
      <c r="AG23" s="9"/>
    </row>
    <row r="24" spans="1:33" x14ac:dyDescent="0.2">
      <c r="B24" s="39" t="s">
        <v>136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9"/>
      <c r="AG24" s="9"/>
    </row>
    <row r="25" spans="1:33" ht="14.25" thickBot="1" x14ac:dyDescent="0.25">
      <c r="A25" s="4" t="s">
        <v>7</v>
      </c>
    </row>
    <row r="26" spans="1:33" x14ac:dyDescent="0.2">
      <c r="B26" s="86" t="s">
        <v>8</v>
      </c>
      <c r="C26" s="87"/>
      <c r="D26" s="87"/>
      <c r="E26" s="87"/>
      <c r="F26" s="87"/>
      <c r="G26" s="87"/>
      <c r="H26" s="87"/>
      <c r="I26" s="87"/>
      <c r="J26" s="81" t="s">
        <v>138</v>
      </c>
      <c r="K26" s="82"/>
      <c r="L26" s="82"/>
      <c r="M26" s="82"/>
      <c r="N26" s="83"/>
      <c r="O26" s="84" t="s">
        <v>39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5"/>
    </row>
    <row r="27" spans="1:33" x14ac:dyDescent="0.2">
      <c r="B27" s="40" t="s">
        <v>132</v>
      </c>
      <c r="C27" s="41"/>
      <c r="D27" s="41"/>
      <c r="E27" s="41"/>
      <c r="F27" s="41"/>
      <c r="G27" s="41"/>
      <c r="H27" s="41"/>
      <c r="I27" s="41"/>
      <c r="J27" s="34" t="s">
        <v>139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4"/>
    </row>
    <row r="28" spans="1:33" ht="27" customHeight="1" x14ac:dyDescent="0.2">
      <c r="B28" s="42" t="s">
        <v>10</v>
      </c>
      <c r="C28" s="43"/>
      <c r="D28" s="43"/>
      <c r="E28" s="43"/>
      <c r="F28" s="43"/>
      <c r="G28" s="43"/>
      <c r="H28" s="43"/>
      <c r="I28" s="43"/>
      <c r="J28" s="34" t="s">
        <v>140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4"/>
    </row>
    <row r="29" spans="1:33" x14ac:dyDescent="0.2">
      <c r="B29" s="40" t="s">
        <v>132</v>
      </c>
      <c r="C29" s="41"/>
      <c r="D29" s="41"/>
      <c r="E29" s="41"/>
      <c r="F29" s="41"/>
      <c r="G29" s="41"/>
      <c r="H29" s="41"/>
      <c r="I29" s="41"/>
      <c r="J29" s="34" t="s">
        <v>141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44"/>
    </row>
    <row r="30" spans="1:33" ht="27" customHeight="1" x14ac:dyDescent="0.2">
      <c r="B30" s="40" t="s">
        <v>11</v>
      </c>
      <c r="C30" s="41"/>
      <c r="D30" s="41"/>
      <c r="E30" s="41"/>
      <c r="F30" s="41"/>
      <c r="G30" s="41"/>
      <c r="H30" s="41"/>
      <c r="I30" s="41"/>
      <c r="J30" s="34" t="s">
        <v>126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44"/>
    </row>
    <row r="31" spans="1:33" ht="16.5" customHeight="1" x14ac:dyDescent="0.2">
      <c r="B31" s="40" t="s">
        <v>13</v>
      </c>
      <c r="C31" s="41"/>
      <c r="D31" s="41"/>
      <c r="E31" s="41"/>
      <c r="F31" s="45" t="s">
        <v>22</v>
      </c>
      <c r="G31" s="45"/>
      <c r="H31" s="45"/>
      <c r="I31" s="45"/>
      <c r="J31" s="34">
        <v>7300855</v>
      </c>
      <c r="K31" s="34"/>
      <c r="L31" s="34"/>
      <c r="M31" s="34"/>
      <c r="N31" s="34"/>
      <c r="O31" s="47" t="s">
        <v>40</v>
      </c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8"/>
    </row>
    <row r="32" spans="1:33" ht="16.5" customHeight="1" x14ac:dyDescent="0.2">
      <c r="B32" s="40"/>
      <c r="C32" s="41"/>
      <c r="D32" s="41"/>
      <c r="E32" s="41"/>
      <c r="F32" s="45" t="s">
        <v>20</v>
      </c>
      <c r="G32" s="45"/>
      <c r="H32" s="45"/>
      <c r="I32" s="45"/>
      <c r="J32" s="34" t="s">
        <v>142</v>
      </c>
      <c r="K32" s="34"/>
      <c r="L32" s="34"/>
      <c r="M32" s="34"/>
      <c r="N32" s="34"/>
      <c r="O32" s="35" t="s">
        <v>63</v>
      </c>
      <c r="P32" s="36"/>
      <c r="Q32" s="36"/>
      <c r="R32" s="37"/>
      <c r="S32" s="34" t="s">
        <v>144</v>
      </c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4"/>
    </row>
    <row r="33" spans="1:31" ht="16.5" customHeight="1" x14ac:dyDescent="0.2">
      <c r="B33" s="40"/>
      <c r="C33" s="41"/>
      <c r="D33" s="41"/>
      <c r="E33" s="41"/>
      <c r="F33" s="45" t="s">
        <v>67</v>
      </c>
      <c r="G33" s="45"/>
      <c r="H33" s="45"/>
      <c r="I33" s="45"/>
      <c r="J33" s="77" t="s">
        <v>143</v>
      </c>
      <c r="K33" s="78"/>
      <c r="L33" s="78"/>
      <c r="M33" s="78"/>
      <c r="N33" s="79"/>
      <c r="O33" s="35" t="s">
        <v>19</v>
      </c>
      <c r="P33" s="36"/>
      <c r="Q33" s="36"/>
      <c r="R33" s="37"/>
      <c r="S33" s="46" t="s">
        <v>145</v>
      </c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80"/>
    </row>
    <row r="34" spans="1:31" ht="16.5" customHeight="1" x14ac:dyDescent="0.2">
      <c r="B34" s="40" t="s">
        <v>14</v>
      </c>
      <c r="C34" s="41"/>
      <c r="D34" s="41"/>
      <c r="E34" s="41"/>
      <c r="F34" s="45" t="s">
        <v>18</v>
      </c>
      <c r="G34" s="45"/>
      <c r="H34" s="45"/>
      <c r="I34" s="45"/>
      <c r="J34" s="46" t="s">
        <v>146</v>
      </c>
      <c r="K34" s="46"/>
      <c r="L34" s="46"/>
      <c r="M34" s="46"/>
      <c r="N34" s="46"/>
      <c r="O34" s="47" t="s">
        <v>40</v>
      </c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8"/>
    </row>
    <row r="35" spans="1:31" ht="16.5" customHeight="1" x14ac:dyDescent="0.2">
      <c r="B35" s="40" t="s">
        <v>15</v>
      </c>
      <c r="C35" s="41"/>
      <c r="D35" s="41"/>
      <c r="E35" s="41"/>
      <c r="F35" s="45" t="s">
        <v>133</v>
      </c>
      <c r="G35" s="45"/>
      <c r="H35" s="45"/>
      <c r="I35" s="45"/>
      <c r="J35" s="34" t="s">
        <v>147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4"/>
    </row>
    <row r="36" spans="1:31" ht="16.5" customHeight="1" thickBot="1" x14ac:dyDescent="0.25">
      <c r="B36" s="89"/>
      <c r="C36" s="90"/>
      <c r="D36" s="90"/>
      <c r="E36" s="90"/>
      <c r="F36" s="92" t="s">
        <v>17</v>
      </c>
      <c r="G36" s="92"/>
      <c r="H36" s="92"/>
      <c r="I36" s="92"/>
      <c r="J36" s="96" t="s">
        <v>148</v>
      </c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7"/>
    </row>
    <row r="37" spans="1:31" ht="16.5" customHeight="1" x14ac:dyDescent="0.2"/>
    <row r="38" spans="1:31" ht="16.5" customHeight="1" thickBot="1" x14ac:dyDescent="0.25">
      <c r="A38" s="4" t="s">
        <v>128</v>
      </c>
    </row>
    <row r="39" spans="1:31" ht="16.5" customHeight="1" x14ac:dyDescent="0.2">
      <c r="A39" s="4"/>
      <c r="B39" s="115" t="s">
        <v>127</v>
      </c>
      <c r="C39" s="116"/>
      <c r="D39" s="116"/>
      <c r="E39" s="116"/>
      <c r="F39" s="119" t="s">
        <v>134</v>
      </c>
      <c r="G39" s="119"/>
      <c r="H39" s="119"/>
      <c r="I39" s="119"/>
      <c r="J39" s="120" t="str">
        <f>IF(J28="","",J28)</f>
        <v>中国電力ネットワーク(株)</v>
      </c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1"/>
    </row>
    <row r="40" spans="1:31" ht="16.5" customHeight="1" x14ac:dyDescent="0.2">
      <c r="B40" s="117"/>
      <c r="C40" s="118"/>
      <c r="D40" s="118"/>
      <c r="E40" s="118"/>
      <c r="F40" s="45" t="s">
        <v>133</v>
      </c>
      <c r="G40" s="45"/>
      <c r="H40" s="45"/>
      <c r="I40" s="45"/>
      <c r="J40" s="98" t="str">
        <f>IF(J35="","",J35)</f>
        <v>ネットワークサービスセンター　中電次郎</v>
      </c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9"/>
    </row>
    <row r="41" spans="1:31" ht="16.5" customHeight="1" x14ac:dyDescent="0.2">
      <c r="B41" s="40" t="s">
        <v>13</v>
      </c>
      <c r="C41" s="41"/>
      <c r="D41" s="41"/>
      <c r="E41" s="41"/>
      <c r="F41" s="45" t="s">
        <v>22</v>
      </c>
      <c r="G41" s="45"/>
      <c r="H41" s="45"/>
      <c r="I41" s="45"/>
      <c r="J41" s="34">
        <f>IF(J31="","",J31)</f>
        <v>7300855</v>
      </c>
      <c r="K41" s="34"/>
      <c r="L41" s="34"/>
      <c r="M41" s="34"/>
      <c r="N41" s="34"/>
      <c r="O41" s="47" t="s">
        <v>40</v>
      </c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8"/>
    </row>
    <row r="42" spans="1:31" ht="16.5" customHeight="1" x14ac:dyDescent="0.2">
      <c r="B42" s="40"/>
      <c r="C42" s="41"/>
      <c r="D42" s="41"/>
      <c r="E42" s="41"/>
      <c r="F42" s="45" t="s">
        <v>20</v>
      </c>
      <c r="G42" s="45"/>
      <c r="H42" s="45"/>
      <c r="I42" s="45"/>
      <c r="J42" s="34" t="str">
        <f>IF(J32="","",J32)</f>
        <v>広島県</v>
      </c>
      <c r="K42" s="34"/>
      <c r="L42" s="34"/>
      <c r="M42" s="34"/>
      <c r="N42" s="34"/>
      <c r="O42" s="35" t="s">
        <v>63</v>
      </c>
      <c r="P42" s="36"/>
      <c r="Q42" s="36"/>
      <c r="R42" s="37"/>
      <c r="S42" s="34" t="str">
        <f>IF(S32="","",S32)</f>
        <v>広島市中区小網町</v>
      </c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4"/>
    </row>
    <row r="43" spans="1:31" ht="16.5" customHeight="1" thickBot="1" x14ac:dyDescent="0.25">
      <c r="B43" s="89"/>
      <c r="C43" s="90"/>
      <c r="D43" s="90"/>
      <c r="E43" s="90"/>
      <c r="F43" s="92" t="s">
        <v>67</v>
      </c>
      <c r="G43" s="92"/>
      <c r="H43" s="92"/>
      <c r="I43" s="92"/>
      <c r="J43" s="93" t="str">
        <f>IF(J33="","",J33)</f>
        <v>１丁目</v>
      </c>
      <c r="K43" s="94"/>
      <c r="L43" s="94"/>
      <c r="M43" s="94"/>
      <c r="N43" s="95"/>
      <c r="O43" s="122" t="s">
        <v>19</v>
      </c>
      <c r="P43" s="123"/>
      <c r="Q43" s="123"/>
      <c r="R43" s="124"/>
      <c r="S43" s="93" t="str">
        <f>IF(S33="","",S33)</f>
        <v>６番１２号平和大通りビル７階</v>
      </c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125"/>
    </row>
    <row r="45" spans="1:31" x14ac:dyDescent="0.2">
      <c r="A45" s="4" t="s">
        <v>56</v>
      </c>
    </row>
    <row r="46" spans="1:31" x14ac:dyDescent="0.2">
      <c r="B46" s="1" t="s">
        <v>35</v>
      </c>
    </row>
    <row r="47" spans="1:31" x14ac:dyDescent="0.2">
      <c r="B47" s="1" t="s">
        <v>38</v>
      </c>
    </row>
    <row r="49" spans="1:32" ht="14.25" thickBot="1" x14ac:dyDescent="0.25">
      <c r="A49" s="4" t="s">
        <v>57</v>
      </c>
    </row>
    <row r="50" spans="1:32" x14ac:dyDescent="0.2">
      <c r="B50" s="88" t="s">
        <v>23</v>
      </c>
      <c r="C50" s="38"/>
      <c r="D50" s="38"/>
      <c r="E50" s="38"/>
      <c r="F50" s="38" t="s">
        <v>60</v>
      </c>
      <c r="G50" s="38"/>
      <c r="H50" s="38"/>
      <c r="I50" s="38"/>
      <c r="J50" s="38"/>
      <c r="K50" s="38"/>
      <c r="L50" s="38"/>
      <c r="M50" s="38"/>
      <c r="N50" s="38"/>
      <c r="O50" s="38"/>
      <c r="P50" s="38" t="s">
        <v>25</v>
      </c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91"/>
    </row>
    <row r="51" spans="1:32" ht="21.75" customHeight="1" x14ac:dyDescent="0.2">
      <c r="B51" s="74" t="s">
        <v>24</v>
      </c>
      <c r="C51" s="71"/>
      <c r="D51" s="71"/>
      <c r="E51" s="71"/>
      <c r="F51" s="50" t="s">
        <v>59</v>
      </c>
      <c r="G51" s="51"/>
      <c r="H51" s="51"/>
      <c r="I51" s="51"/>
      <c r="J51" s="51"/>
      <c r="K51" s="51"/>
      <c r="L51" s="51"/>
      <c r="M51" s="51"/>
      <c r="N51" s="51"/>
      <c r="O51" s="52"/>
      <c r="P51" s="64" t="s">
        <v>36</v>
      </c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6"/>
    </row>
    <row r="52" spans="1:32" ht="21.75" customHeight="1" x14ac:dyDescent="0.2">
      <c r="B52" s="74"/>
      <c r="C52" s="71"/>
      <c r="D52" s="71"/>
      <c r="E52" s="71"/>
      <c r="F52" s="53"/>
      <c r="G52" s="54"/>
      <c r="H52" s="54"/>
      <c r="I52" s="54"/>
      <c r="J52" s="54"/>
      <c r="K52" s="54"/>
      <c r="L52" s="54"/>
      <c r="M52" s="54"/>
      <c r="N52" s="54"/>
      <c r="O52" s="55"/>
      <c r="P52" s="67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9"/>
    </row>
    <row r="53" spans="1:32" ht="21.75" customHeight="1" x14ac:dyDescent="0.2">
      <c r="B53" s="70" t="s">
        <v>44</v>
      </c>
      <c r="C53" s="71"/>
      <c r="D53" s="71"/>
      <c r="E53" s="71"/>
      <c r="F53" s="50" t="s">
        <v>61</v>
      </c>
      <c r="G53" s="51"/>
      <c r="H53" s="51"/>
      <c r="I53" s="51"/>
      <c r="J53" s="51"/>
      <c r="K53" s="51"/>
      <c r="L53" s="51"/>
      <c r="M53" s="51"/>
      <c r="N53" s="51"/>
      <c r="O53" s="52"/>
      <c r="P53" s="60" t="s">
        <v>37</v>
      </c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1"/>
    </row>
    <row r="54" spans="1:32" ht="21.75" customHeight="1" thickBot="1" x14ac:dyDescent="0.25">
      <c r="B54" s="72"/>
      <c r="C54" s="73"/>
      <c r="D54" s="73"/>
      <c r="E54" s="73"/>
      <c r="F54" s="56"/>
      <c r="G54" s="57"/>
      <c r="H54" s="57"/>
      <c r="I54" s="57"/>
      <c r="J54" s="57"/>
      <c r="K54" s="57"/>
      <c r="L54" s="57"/>
      <c r="M54" s="57"/>
      <c r="N54" s="57"/>
      <c r="O54" s="58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3"/>
    </row>
    <row r="55" spans="1:32" x14ac:dyDescent="0.2">
      <c r="B55" s="59" t="s">
        <v>62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</row>
    <row r="58" spans="1:32" x14ac:dyDescent="0.2">
      <c r="A58" s="4" t="s">
        <v>58</v>
      </c>
    </row>
    <row r="59" spans="1:32" x14ac:dyDescent="0.2">
      <c r="B59" s="75" t="s">
        <v>53</v>
      </c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</row>
    <row r="60" spans="1:32" x14ac:dyDescent="0.2">
      <c r="B60" s="49" t="s">
        <v>54</v>
      </c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</row>
    <row r="61" spans="1:32" x14ac:dyDescent="0.2">
      <c r="B61" s="49" t="s">
        <v>55</v>
      </c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</row>
  </sheetData>
  <dataConsolidate/>
  <mergeCells count="87">
    <mergeCell ref="L14:M14"/>
    <mergeCell ref="AB1:AF1"/>
    <mergeCell ref="A5:AF5"/>
    <mergeCell ref="A6:AF6"/>
    <mergeCell ref="A8:AF8"/>
    <mergeCell ref="A9:AF9"/>
    <mergeCell ref="L16:M16"/>
    <mergeCell ref="O17:Q17"/>
    <mergeCell ref="L19:M19"/>
    <mergeCell ref="L20:P20"/>
    <mergeCell ref="D22:G22"/>
    <mergeCell ref="H22:K22"/>
    <mergeCell ref="L22:O22"/>
    <mergeCell ref="P22:S22"/>
    <mergeCell ref="T22:W22"/>
    <mergeCell ref="X22:AA22"/>
    <mergeCell ref="AB22:AE22"/>
    <mergeCell ref="D23:G23"/>
    <mergeCell ref="H23:K23"/>
    <mergeCell ref="L23:O23"/>
    <mergeCell ref="P23:S23"/>
    <mergeCell ref="T23:W23"/>
    <mergeCell ref="X23:AA23"/>
    <mergeCell ref="AB23:AE23"/>
    <mergeCell ref="B24:AE24"/>
    <mergeCell ref="B26:I26"/>
    <mergeCell ref="J26:N26"/>
    <mergeCell ref="O26:AE26"/>
    <mergeCell ref="B27:I27"/>
    <mergeCell ref="J27:AE27"/>
    <mergeCell ref="B28:I28"/>
    <mergeCell ref="J28:AE28"/>
    <mergeCell ref="B29:I29"/>
    <mergeCell ref="J29:AE29"/>
    <mergeCell ref="B30:I30"/>
    <mergeCell ref="J30:AE30"/>
    <mergeCell ref="O33:R33"/>
    <mergeCell ref="S33:AE33"/>
    <mergeCell ref="B34:E34"/>
    <mergeCell ref="F34:I34"/>
    <mergeCell ref="J34:N34"/>
    <mergeCell ref="O34:AE34"/>
    <mergeCell ref="B31:E33"/>
    <mergeCell ref="F31:I31"/>
    <mergeCell ref="J31:N31"/>
    <mergeCell ref="O31:AE31"/>
    <mergeCell ref="F32:I32"/>
    <mergeCell ref="J32:N32"/>
    <mergeCell ref="O32:R32"/>
    <mergeCell ref="S32:AE32"/>
    <mergeCell ref="F33:I33"/>
    <mergeCell ref="J33:N33"/>
    <mergeCell ref="B39:E40"/>
    <mergeCell ref="F39:I39"/>
    <mergeCell ref="J39:AE39"/>
    <mergeCell ref="F40:I40"/>
    <mergeCell ref="J40:AE40"/>
    <mergeCell ref="B35:E36"/>
    <mergeCell ref="F35:I35"/>
    <mergeCell ref="J35:AE35"/>
    <mergeCell ref="F36:I36"/>
    <mergeCell ref="J36:AE36"/>
    <mergeCell ref="B41:E43"/>
    <mergeCell ref="F41:I41"/>
    <mergeCell ref="J41:N41"/>
    <mergeCell ref="O41:AE41"/>
    <mergeCell ref="F42:I42"/>
    <mergeCell ref="J42:N42"/>
    <mergeCell ref="O42:R42"/>
    <mergeCell ref="S42:AE42"/>
    <mergeCell ref="F43:I43"/>
    <mergeCell ref="J43:N43"/>
    <mergeCell ref="O43:R43"/>
    <mergeCell ref="S43:AE43"/>
    <mergeCell ref="F50:O50"/>
    <mergeCell ref="P50:AE50"/>
    <mergeCell ref="B61:AF61"/>
    <mergeCell ref="B53:E54"/>
    <mergeCell ref="F53:O54"/>
    <mergeCell ref="P53:AE54"/>
    <mergeCell ref="B55:AF55"/>
    <mergeCell ref="B59:AF59"/>
    <mergeCell ref="B60:AF60"/>
    <mergeCell ref="B51:E52"/>
    <mergeCell ref="F51:O52"/>
    <mergeCell ref="P51:AE52"/>
    <mergeCell ref="B50:E50"/>
  </mergeCells>
  <phoneticPr fontId="1"/>
  <conditionalFormatting sqref="AB1">
    <cfRule type="containsBlanks" dxfId="60" priority="11">
      <formula>LEN(TRIM(AB1))=0</formula>
    </cfRule>
  </conditionalFormatting>
  <conditionalFormatting sqref="J26:AE32 S33:AE33 J34:J36">
    <cfRule type="containsBlanks" dxfId="59" priority="10">
      <formula>LEN(TRIM(J26))=0</formula>
    </cfRule>
  </conditionalFormatting>
  <conditionalFormatting sqref="J40 J41:N42 J43 S42 J35">
    <cfRule type="containsBlanks" dxfId="58" priority="30">
      <formula>LEN(TRIM(J35))=0</formula>
    </cfRule>
  </conditionalFormatting>
  <conditionalFormatting sqref="C19">
    <cfRule type="expression" dxfId="57" priority="12">
      <formula>$L$19&lt;&gt;$A$1</formula>
    </cfRule>
  </conditionalFormatting>
  <conditionalFormatting sqref="C14:C15">
    <cfRule type="expression" dxfId="56" priority="13">
      <formula>$L$14&lt;&gt;$A$1</formula>
    </cfRule>
  </conditionalFormatting>
  <conditionalFormatting sqref="O17:Q17">
    <cfRule type="expression" dxfId="55" priority="8">
      <formula>AND($L$16=$A$1,$O$17&lt;&gt;$A$1)</formula>
    </cfRule>
    <cfRule type="expression" dxfId="54" priority="14">
      <formula>AND($L$16&lt;&gt;$A$1,$O$17=$A$1)</formula>
    </cfRule>
  </conditionalFormatting>
  <conditionalFormatting sqref="C16">
    <cfRule type="expression" dxfId="53" priority="15">
      <formula>$L$16&lt;&gt;$A$1</formula>
    </cfRule>
  </conditionalFormatting>
  <conditionalFormatting sqref="D22:G22">
    <cfRule type="expression" dxfId="52" priority="16">
      <formula>AND($L$19&lt;&gt;$A$1,$L$19&gt;0,$D$22=$A$1)</formula>
    </cfRule>
  </conditionalFormatting>
  <conditionalFormatting sqref="H22:K22">
    <cfRule type="expression" dxfId="51" priority="17">
      <formula>AND($L$19&lt;&gt;$A$1,$L$19&gt;1,$H$22=$A$1)</formula>
    </cfRule>
  </conditionalFormatting>
  <conditionalFormatting sqref="L22:O22">
    <cfRule type="expression" dxfId="50" priority="18">
      <formula>AND($L$19&lt;&gt;$A$1,$L$19&gt;2,$L$22=$A$1)</formula>
    </cfRule>
  </conditionalFormatting>
  <conditionalFormatting sqref="P22:S22">
    <cfRule type="expression" dxfId="49" priority="19">
      <formula>AND($L$19&lt;&gt;$A$1,$L$19&gt;3,$P$22=$A$1)</formula>
    </cfRule>
  </conditionalFormatting>
  <conditionalFormatting sqref="T22:W22">
    <cfRule type="expression" dxfId="48" priority="20">
      <formula>AND($L$19&lt;&gt;$A$1,$L$19&gt;4,$T$22=$A$1)</formula>
    </cfRule>
  </conditionalFormatting>
  <conditionalFormatting sqref="X22:AA22">
    <cfRule type="expression" dxfId="47" priority="21">
      <formula>AND($L$19&lt;&gt;$A$1,$L$19&gt;5,$X$22=$A$1)</formula>
    </cfRule>
  </conditionalFormatting>
  <conditionalFormatting sqref="AB22:AE22">
    <cfRule type="expression" dxfId="46" priority="22">
      <formula>AND($L$19&lt;&gt;$A$1,$L$19&gt;6,$AB$22=$A$1)</formula>
    </cfRule>
  </conditionalFormatting>
  <conditionalFormatting sqref="D23:G23">
    <cfRule type="expression" dxfId="45" priority="23">
      <formula>AND($L$19&lt;&gt;$A$1,$L$19&gt;7,$D$23=$A$1)</formula>
    </cfRule>
  </conditionalFormatting>
  <conditionalFormatting sqref="H23:K23">
    <cfRule type="expression" dxfId="44" priority="24">
      <formula>AND($L$19&lt;&gt;$A$1,$L$19&gt;8,$H$23=$A$1)</formula>
    </cfRule>
  </conditionalFormatting>
  <conditionalFormatting sqref="L23:O23">
    <cfRule type="expression" dxfId="43" priority="25">
      <formula>AND($L$19&lt;&gt;$A$1,$L$19&gt;9,$L$23=$A$1)</formula>
    </cfRule>
  </conditionalFormatting>
  <conditionalFormatting sqref="L19 L14 L16">
    <cfRule type="expression" dxfId="42" priority="26">
      <formula>AND($L$16&lt;&gt;$A$1,$L$19&lt;&gt;$A$1)</formula>
    </cfRule>
    <cfRule type="expression" dxfId="41" priority="27">
      <formula>AND($L$14&lt;&gt;$A$1,$L$19&lt;&gt;$A$1)</formula>
    </cfRule>
    <cfRule type="expression" dxfId="40" priority="28">
      <formula>AND($L$14&lt;&gt;$A$1,$L$16&lt;&gt;$A$1)</formula>
    </cfRule>
    <cfRule type="expression" dxfId="39" priority="29">
      <formula>AND($L$14=$A$1,$L$16=$A$1,$L$19=$A$1,$L$20=$A$1)</formula>
    </cfRule>
  </conditionalFormatting>
  <conditionalFormatting sqref="L20:P20">
    <cfRule type="expression" dxfId="38" priority="7">
      <formula>AND($L$19=$A$1,$L$20&lt;&gt;$A$1)</formula>
    </cfRule>
    <cfRule type="expression" dxfId="37" priority="9">
      <formula>AND($L$19&lt;&gt;$A$1,$L$20=$A$1)</formula>
    </cfRule>
  </conditionalFormatting>
  <conditionalFormatting sqref="S33">
    <cfRule type="containsBlanks" dxfId="36" priority="6">
      <formula>LEN(TRIM(S33))=0</formula>
    </cfRule>
  </conditionalFormatting>
  <conditionalFormatting sqref="J39">
    <cfRule type="containsBlanks" dxfId="35" priority="5">
      <formula>LEN(TRIM(J39))=0</formula>
    </cfRule>
  </conditionalFormatting>
  <conditionalFormatting sqref="P23:S23">
    <cfRule type="expression" dxfId="34" priority="4">
      <formula>AND($L$19&lt;&gt;$A$1,$L$19&gt;10,$L$23=$A$1)</formula>
    </cfRule>
  </conditionalFormatting>
  <conditionalFormatting sqref="T23:W23">
    <cfRule type="expression" dxfId="33" priority="3">
      <formula>AND($L$19&lt;&gt;$A$1,$L$19&gt;11,$L$23=$A$1)</formula>
    </cfRule>
  </conditionalFormatting>
  <conditionalFormatting sqref="X23:AA23">
    <cfRule type="expression" dxfId="32" priority="2">
      <formula>AND($L$19&lt;&gt;$A$1,$L$19&gt;12,$L$23=$A$1)</formula>
    </cfRule>
  </conditionalFormatting>
  <conditionalFormatting sqref="AB23:AE23">
    <cfRule type="expression" dxfId="31" priority="1">
      <formula>AND($L$19&lt;&gt;$A$1,$L$19&gt;13,$L$23=$A$1)</formula>
    </cfRule>
  </conditionalFormatting>
  <dataValidations count="19">
    <dataValidation type="textLength" imeMode="halfAlpha" operator="equal" allowBlank="1" showInputMessage="1" showErrorMessage="1" errorTitle="入力形式が違います。" error="英字3ｹﾀ+数字4ｹﾀで入力してください。_x000a_例：aaa0001" promptTitle="入力形式" prompt="英字3ｹﾀ+数字4ｹﾀ_x000a_例：aaa0001" sqref="D22:AE22 D23:O23">
      <formula1>7</formula1>
    </dataValidation>
    <dataValidation type="textLength" operator="lessThanOrEqual" allowBlank="1" showInputMessage="1" showErrorMessage="1" error="２０文字以下で入力してください。" promptTitle="入力形式" prompt="全角20文字以下" sqref="S33:AE33">
      <formula1>20</formula1>
    </dataValidation>
    <dataValidation type="textLength" operator="lessThanOrEqual" allowBlank="1" showInputMessage="1" showErrorMessage="1" error="２０文字以下で入力してください。" promptTitle="入力形式" prompt="全角２０文字以下" sqref="J30:AE30">
      <formula1>20</formula1>
    </dataValidation>
    <dataValidation imeMode="halfKatakana" operator="lessThanOrEqual" showInputMessage="1" showErrorMessage="1" promptTitle="入力形式" prompt="半角ｶﾅ" sqref="J27:AE27"/>
    <dataValidation type="textLength" operator="lessThanOrEqual" allowBlank="1" showInputMessage="1" showErrorMessage="1" error="20文字以下で入力してください。" promptTitle="入力形式" prompt="全角２０文字以下" sqref="J35:AE35">
      <formula1>20</formula1>
    </dataValidation>
    <dataValidation type="textLength" operator="lessThanOrEqual" allowBlank="1" showInputMessage="1" showErrorMessage="1" sqref="S42:AE42">
      <formula1>30</formula1>
    </dataValidation>
    <dataValidation type="textLength" operator="lessThanOrEqual" allowBlank="1" showInputMessage="1" showErrorMessage="1" sqref="S43:AE43 J43:N43 J40:AE40">
      <formula1>20</formula1>
    </dataValidation>
    <dataValidation type="textLength" operator="lessThanOrEqual" allowBlank="1" showInputMessage="1" showErrorMessage="1" promptTitle="入力形式" prompt="全角" sqref="S32:AE32">
      <formula1>30</formula1>
    </dataValidation>
    <dataValidation type="textLength" operator="lessThanOrEqual" allowBlank="1" showInputMessage="1" showErrorMessage="1" promptTitle="入力形式" prompt="全角" sqref="J33:N33">
      <formula1>20</formula1>
    </dataValidation>
    <dataValidation imeMode="halfKatakana" allowBlank="1" showInputMessage="1" showErrorMessage="1" promptTitle="入力形式" prompt="半角ｶﾅ" sqref="J29:AE29"/>
    <dataValidation type="textLength" operator="lessThanOrEqual" allowBlank="1" showInputMessage="1" showErrorMessage="1" errorTitle="入力形式が違います。" error="２０文字以下で入力してください。" promptTitle="入力形式" prompt="全角２０文字以下" sqref="J28:AE28">
      <formula1>20</formula1>
    </dataValidation>
    <dataValidation type="textLength" imeMode="halfAlpha" operator="equal" allowBlank="1" showInputMessage="1" showErrorMessage="1" errorTitle="入力形式が違います" error="英字3ｹﾀ+数字4ｹﾀで入力してください。_x000a_例：aaa0001" promptTitle="入力形式" prompt="英字3ｹﾀ+数字4ｹﾀ_x000a_例：aaa0001" sqref="O17:Q17">
      <formula1>7</formula1>
    </dataValidation>
    <dataValidation type="textLength" imeMode="halfAlpha" allowBlank="1" showInputMessage="1" showErrorMessage="1" error="正しい電話番号を入力してください。" promptTitle="入力形式" prompt="半角数字のみ_x000a_固定電話の場合は，市外局番から入力してください。" sqref="J34:N34">
      <formula1>10</formula1>
      <formula2>11</formula2>
    </dataValidation>
    <dataValidation type="textLength" imeMode="halfAlpha" operator="equal" allowBlank="1" showInputMessage="1" showErrorMessage="1" errorTitle="入力値が相違しています。" error="数字のみ入力してください。_x000a_" sqref="J41:N41 J31:N31">
      <formula1>7</formula1>
    </dataValidation>
    <dataValidation imeMode="halfAlpha" allowBlank="1" showInputMessage="1" showErrorMessage="1" sqref="J36"/>
    <dataValidation type="date" imeMode="halfAlpha" operator="greaterThanOrEqual" allowBlank="1" showInputMessage="1" showErrorMessage="1" errorTitle="日付が違います" error="本日以降の日付を以下の形式で入力してください。_x000a_YYYY/MM/DD_x000a_西暦/月/日" promptTitle="入力形式" prompt="YYYY/MM/DD_x000a_例：2021/5/5" sqref="AB1:AF1">
      <formula1>TODAY()</formula1>
    </dataValidation>
    <dataValidation type="date" imeMode="halfAlpha" operator="greaterThanOrEqual" allowBlank="1" showInputMessage="1" showErrorMessage="1" errorTitle="正しい日付を入力してください。" error="申込日より1ヶ月以降の日付を_x000a_YYYY/MM/DDの形式で入力してください。" promptTitle="入力形式" prompt="YYYY/MM/DD_x000a_例：2021/5/5" sqref="L20:P20">
      <formula1>TODAY()</formula1>
    </dataValidation>
    <dataValidation type="whole" imeMode="halfAlpha" operator="greaterThanOrEqual" allowBlank="1" showInputMessage="1" showErrorMessage="1" sqref="M15 L19:M19 L16:M16 L14:M14">
      <formula1>1</formula1>
    </dataValidation>
    <dataValidation type="list" allowBlank="1" showInputMessage="1" showErrorMessage="1" sqref="J26">
      <formula1>"工事会社,地方公共団体,工事会社以外,自社"</formula1>
    </dataValidation>
  </dataValidations>
  <hyperlinks>
    <hyperlink ref="J36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8433" r:id="rId5" name="Check Box 1">
              <controlPr defaultSize="0" autoFill="0" autoLine="0" autoPict="0">
                <anchor moveWithCells="1">
                  <from>
                    <xdr:col>8</xdr:col>
                    <xdr:colOff>76200</xdr:colOff>
                    <xdr:row>10</xdr:row>
                    <xdr:rowOff>161925</xdr:rowOff>
                  </from>
                  <to>
                    <xdr:col>12</xdr:col>
                    <xdr:colOff>28575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4" r:id="rId6" name="Check Box 2">
              <controlPr defaultSize="0" autoFill="0" autoLine="0" autoPict="0">
                <anchor moveWithCells="1">
                  <from>
                    <xdr:col>1</xdr:col>
                    <xdr:colOff>9525</xdr:colOff>
                    <xdr:row>12</xdr:row>
                    <xdr:rowOff>161925</xdr:rowOff>
                  </from>
                  <to>
                    <xdr:col>4</xdr:col>
                    <xdr:colOff>142875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5" r:id="rId7" name="Check Box 3">
              <controlPr defaultSize="0" autoFill="0" autoLine="0" autoPict="0">
                <anchor moveWithCells="1">
                  <from>
                    <xdr:col>1</xdr:col>
                    <xdr:colOff>9525</xdr:colOff>
                    <xdr:row>15</xdr:row>
                    <xdr:rowOff>0</xdr:rowOff>
                  </from>
                  <to>
                    <xdr:col>4</xdr:col>
                    <xdr:colOff>142875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8436" r:id="rId8" name="Check Box 4">
              <controlPr defaultSize="0" autoFill="0" autoLine="0" autoPict="0">
                <anchor moveWithCells="1">
                  <from>
                    <xdr:col>1</xdr:col>
                    <xdr:colOff>9525</xdr:colOff>
                    <xdr:row>17</xdr:row>
                    <xdr:rowOff>161925</xdr:rowOff>
                  </from>
                  <to>
                    <xdr:col>4</xdr:col>
                    <xdr:colOff>142875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隠しシート!$Z$5:$Z$51</xm:f>
          </x14:formula1>
          <xm:sqref>J32:N32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G61"/>
  <sheetViews>
    <sheetView showGridLines="0" topLeftCell="A4" zoomScaleNormal="100" workbookViewId="0">
      <selection activeCell="AH11" sqref="AH11"/>
    </sheetView>
  </sheetViews>
  <sheetFormatPr defaultRowHeight="13.5" x14ac:dyDescent="0.2"/>
  <cols>
    <col min="1" max="32" width="2.7109375" style="1" customWidth="1"/>
    <col min="33" max="16384" width="9.140625" style="1"/>
  </cols>
  <sheetData>
    <row r="1" spans="1:32" x14ac:dyDescent="0.2">
      <c r="AA1" s="3" t="s">
        <v>2</v>
      </c>
      <c r="AB1" s="100">
        <v>44336</v>
      </c>
      <c r="AC1" s="100"/>
      <c r="AD1" s="100"/>
      <c r="AE1" s="100"/>
      <c r="AF1" s="100"/>
    </row>
    <row r="2" spans="1:32" x14ac:dyDescent="0.2">
      <c r="A2" s="1" t="s">
        <v>3</v>
      </c>
    </row>
    <row r="3" spans="1:32" x14ac:dyDescent="0.2">
      <c r="A3" s="1" t="s">
        <v>158</v>
      </c>
    </row>
    <row r="5" spans="1:32" ht="18.75" x14ac:dyDescent="0.2">
      <c r="A5" s="102" t="s">
        <v>0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2"/>
      <c r="AB5" s="102"/>
      <c r="AC5" s="102"/>
      <c r="AD5" s="102"/>
      <c r="AE5" s="102"/>
      <c r="AF5" s="102"/>
    </row>
    <row r="6" spans="1:32" x14ac:dyDescent="0.2">
      <c r="A6" s="103" t="s">
        <v>1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  <c r="Z6" s="103"/>
      <c r="AA6" s="103"/>
      <c r="AB6" s="103"/>
      <c r="AC6" s="103"/>
      <c r="AD6" s="103"/>
      <c r="AE6" s="103"/>
      <c r="AF6" s="103"/>
    </row>
    <row r="7" spans="1:32" x14ac:dyDescent="0.2">
      <c r="H7" s="2"/>
    </row>
    <row r="8" spans="1:32" x14ac:dyDescent="0.2">
      <c r="A8" s="75" t="s">
        <v>64</v>
      </c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  <c r="W8" s="75"/>
      <c r="X8" s="75"/>
      <c r="Y8" s="75"/>
      <c r="Z8" s="75"/>
      <c r="AA8" s="75"/>
      <c r="AB8" s="75"/>
      <c r="AC8" s="75"/>
      <c r="AD8" s="75"/>
      <c r="AE8" s="75"/>
      <c r="AF8" s="75"/>
    </row>
    <row r="9" spans="1:32" x14ac:dyDescent="0.2">
      <c r="A9" s="59" t="s">
        <v>163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</row>
    <row r="10" spans="1:32" x14ac:dyDescent="0.2">
      <c r="A10" s="22"/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</row>
    <row r="11" spans="1:32" x14ac:dyDescent="0.2">
      <c r="A11" s="4" t="s">
        <v>4</v>
      </c>
      <c r="Y11" s="9"/>
      <c r="Z11" s="9"/>
      <c r="AA11" s="9"/>
      <c r="AB11" s="9"/>
      <c r="AC11" s="9"/>
    </row>
    <row r="12" spans="1:32" x14ac:dyDescent="0.2">
      <c r="A12" s="4"/>
      <c r="B12" s="1" t="s">
        <v>51</v>
      </c>
      <c r="K12" s="1" t="s">
        <v>52</v>
      </c>
      <c r="Y12" s="9"/>
      <c r="Z12" s="9"/>
      <c r="AA12" s="9"/>
      <c r="AB12" s="9"/>
      <c r="AC12" s="9"/>
    </row>
    <row r="13" spans="1:32" x14ac:dyDescent="0.2">
      <c r="A13" s="4"/>
      <c r="Y13" s="9"/>
      <c r="Z13" s="9"/>
      <c r="AA13" s="9"/>
      <c r="AB13" s="9"/>
      <c r="AC13" s="9"/>
    </row>
    <row r="14" spans="1:32" x14ac:dyDescent="0.2">
      <c r="A14" s="4"/>
      <c r="C14" s="12" t="s">
        <v>5</v>
      </c>
      <c r="D14" s="12"/>
      <c r="E14" s="12"/>
      <c r="F14" s="12"/>
      <c r="G14" s="9" t="s">
        <v>48</v>
      </c>
      <c r="H14" s="9"/>
      <c r="I14" s="9"/>
      <c r="J14" s="10"/>
      <c r="K14" s="9"/>
      <c r="L14" s="101"/>
      <c r="M14" s="101"/>
      <c r="N14" s="9"/>
      <c r="O14" s="9"/>
      <c r="P14" s="9"/>
      <c r="Q14" s="11" t="s">
        <v>129</v>
      </c>
      <c r="S14" s="9"/>
      <c r="T14" s="9"/>
      <c r="U14" s="9"/>
      <c r="V14" s="9"/>
      <c r="W14" s="9"/>
      <c r="X14" s="9"/>
      <c r="Y14" s="9"/>
      <c r="Z14" s="9"/>
      <c r="AA14" s="9"/>
      <c r="AE14" s="9"/>
      <c r="AF14" s="9"/>
    </row>
    <row r="15" spans="1:32" x14ac:dyDescent="0.2">
      <c r="A15" s="4"/>
      <c r="C15" s="12"/>
      <c r="D15" s="12"/>
      <c r="E15" s="12"/>
      <c r="F15" s="12"/>
      <c r="G15" s="9"/>
      <c r="H15" s="9"/>
      <c r="I15" s="9"/>
      <c r="J15" s="10"/>
      <c r="K15" s="9"/>
      <c r="L15" s="10"/>
      <c r="M15" s="14"/>
      <c r="N15" s="9"/>
      <c r="O15" s="9"/>
      <c r="P15" s="9"/>
      <c r="Q15" s="9"/>
      <c r="R15" s="11"/>
      <c r="S15" s="9"/>
      <c r="T15" s="9"/>
      <c r="U15" s="9"/>
      <c r="V15" s="9"/>
      <c r="W15" s="9"/>
      <c r="X15" s="9"/>
      <c r="Y15" s="9"/>
      <c r="Z15" s="9"/>
      <c r="AA15" s="9"/>
      <c r="AE15" s="9"/>
      <c r="AF15" s="9"/>
    </row>
    <row r="16" spans="1:32" x14ac:dyDescent="0.2">
      <c r="C16" s="12" t="s">
        <v>45</v>
      </c>
      <c r="D16" s="12"/>
      <c r="E16" s="12"/>
      <c r="F16" s="12"/>
      <c r="G16" s="9" t="s">
        <v>47</v>
      </c>
      <c r="H16" s="9"/>
      <c r="I16" s="9"/>
      <c r="J16" s="10"/>
      <c r="K16" s="9"/>
      <c r="L16" s="101"/>
      <c r="M16" s="101"/>
      <c r="N16" s="9"/>
      <c r="O16" s="9"/>
      <c r="P16" s="9"/>
      <c r="Q16" s="11" t="s">
        <v>130</v>
      </c>
      <c r="S16" s="9"/>
      <c r="T16" s="9"/>
      <c r="U16" s="9"/>
      <c r="V16" s="9"/>
      <c r="W16" s="9"/>
      <c r="X16" s="9"/>
      <c r="Y16" s="9"/>
      <c r="Z16" s="9"/>
      <c r="AA16" s="9"/>
      <c r="AE16" s="9"/>
      <c r="AF16" s="9"/>
    </row>
    <row r="17" spans="1:33" x14ac:dyDescent="0.2">
      <c r="C17" s="12"/>
      <c r="D17" s="12"/>
      <c r="E17" s="12"/>
      <c r="F17" s="12"/>
      <c r="G17" s="9" t="s">
        <v>32</v>
      </c>
      <c r="H17" s="9"/>
      <c r="I17" s="9"/>
      <c r="J17" s="9"/>
      <c r="K17" s="9"/>
      <c r="L17" s="9"/>
      <c r="M17" s="9"/>
      <c r="N17" s="9"/>
      <c r="O17" s="105"/>
      <c r="P17" s="105"/>
      <c r="Q17" s="105"/>
      <c r="R17" s="9" t="s">
        <v>33</v>
      </c>
      <c r="S17" s="11" t="s">
        <v>34</v>
      </c>
      <c r="T17" s="9"/>
      <c r="U17" s="9"/>
      <c r="V17" s="9"/>
      <c r="W17" s="9"/>
      <c r="X17" s="9"/>
      <c r="Y17" s="9"/>
      <c r="Z17" s="9"/>
      <c r="AA17" s="9"/>
      <c r="AE17" s="9"/>
      <c r="AF17" s="9"/>
    </row>
    <row r="18" spans="1:33" x14ac:dyDescent="0.2">
      <c r="C18" s="12"/>
      <c r="D18" s="12"/>
      <c r="E18" s="12"/>
      <c r="F18" s="12"/>
      <c r="G18" s="9"/>
      <c r="H18" s="9"/>
      <c r="I18" s="9"/>
      <c r="J18" s="9"/>
      <c r="K18" s="9"/>
      <c r="L18" s="9"/>
      <c r="M18" s="9"/>
      <c r="N18" s="11"/>
      <c r="O18" s="11"/>
      <c r="P18" s="11"/>
      <c r="Q18" s="11"/>
      <c r="R18" s="11"/>
      <c r="S18" s="11"/>
      <c r="T18" s="9"/>
      <c r="U18" s="9"/>
      <c r="V18" s="9"/>
      <c r="W18" s="9"/>
      <c r="X18" s="9"/>
      <c r="Y18" s="9"/>
      <c r="Z18" s="9"/>
    </row>
    <row r="19" spans="1:33" x14ac:dyDescent="0.2">
      <c r="C19" s="12" t="s">
        <v>6</v>
      </c>
      <c r="D19" s="12"/>
      <c r="E19" s="12"/>
      <c r="F19" s="12"/>
      <c r="G19" s="9" t="s">
        <v>46</v>
      </c>
      <c r="H19" s="9"/>
      <c r="I19" s="9"/>
      <c r="J19" s="10"/>
      <c r="K19" s="9"/>
      <c r="L19" s="101">
        <v>3</v>
      </c>
      <c r="M19" s="101"/>
      <c r="N19" s="9"/>
      <c r="O19" s="9"/>
      <c r="P19" s="11"/>
      <c r="Q19" s="11" t="s">
        <v>131</v>
      </c>
      <c r="S19" s="9"/>
      <c r="T19" s="9"/>
      <c r="U19" s="9"/>
      <c r="V19" s="9"/>
      <c r="W19" s="9"/>
      <c r="X19" s="9"/>
      <c r="Y19" s="9"/>
      <c r="Z19" s="9"/>
    </row>
    <row r="20" spans="1:33" x14ac:dyDescent="0.2">
      <c r="B20" s="12"/>
      <c r="C20" s="12"/>
      <c r="D20" s="12"/>
      <c r="E20" s="12"/>
      <c r="F20" s="12"/>
      <c r="G20" s="9" t="s">
        <v>137</v>
      </c>
      <c r="H20" s="9"/>
      <c r="I20" s="9"/>
      <c r="J20" s="9"/>
      <c r="K20" s="9"/>
      <c r="L20" s="100">
        <v>44562</v>
      </c>
      <c r="M20" s="100"/>
      <c r="N20" s="100"/>
      <c r="O20" s="100"/>
      <c r="P20" s="100"/>
      <c r="Q20" s="11" t="s">
        <v>49</v>
      </c>
      <c r="S20" s="9"/>
      <c r="T20" s="9"/>
      <c r="U20" s="9"/>
      <c r="V20" s="9"/>
      <c r="W20" s="9"/>
      <c r="X20" s="9"/>
      <c r="Y20" s="9"/>
      <c r="Z20" s="9"/>
      <c r="AA20" s="9"/>
      <c r="AE20" s="9"/>
      <c r="AF20" s="9"/>
    </row>
    <row r="21" spans="1:33" x14ac:dyDescent="0.2">
      <c r="B21" s="12"/>
      <c r="C21" s="12"/>
      <c r="D21" s="12"/>
      <c r="E21" s="12"/>
      <c r="F21" s="12"/>
      <c r="G21" s="13" t="s">
        <v>50</v>
      </c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E21" s="9"/>
      <c r="AF21" s="9"/>
    </row>
    <row r="22" spans="1:33" x14ac:dyDescent="0.2">
      <c r="B22" s="12"/>
      <c r="C22" s="12"/>
      <c r="D22" s="76" t="s">
        <v>150</v>
      </c>
      <c r="E22" s="76"/>
      <c r="F22" s="76"/>
      <c r="G22" s="76"/>
      <c r="H22" s="76" t="s">
        <v>151</v>
      </c>
      <c r="I22" s="76"/>
      <c r="J22" s="76"/>
      <c r="K22" s="76"/>
      <c r="L22" s="76" t="s">
        <v>152</v>
      </c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31"/>
      <c r="Y22" s="32"/>
      <c r="Z22" s="32"/>
      <c r="AA22" s="33"/>
      <c r="AB22" s="31"/>
      <c r="AC22" s="32"/>
      <c r="AD22" s="32"/>
      <c r="AE22" s="33"/>
      <c r="AF22" s="9"/>
    </row>
    <row r="23" spans="1:33" x14ac:dyDescent="0.2">
      <c r="B23" s="12"/>
      <c r="C23" s="12"/>
      <c r="D23" s="31"/>
      <c r="E23" s="32"/>
      <c r="F23" s="32"/>
      <c r="G23" s="33"/>
      <c r="H23" s="31"/>
      <c r="I23" s="32"/>
      <c r="J23" s="32"/>
      <c r="K23" s="33"/>
      <c r="L23" s="31"/>
      <c r="M23" s="32"/>
      <c r="N23" s="32"/>
      <c r="O23" s="33"/>
      <c r="P23" s="28"/>
      <c r="Q23" s="29"/>
      <c r="R23" s="29"/>
      <c r="S23" s="30"/>
      <c r="T23" s="28"/>
      <c r="U23" s="29"/>
      <c r="V23" s="29"/>
      <c r="W23" s="30"/>
      <c r="X23" s="28"/>
      <c r="Y23" s="29"/>
      <c r="Z23" s="29"/>
      <c r="AA23" s="30"/>
      <c r="AB23" s="28"/>
      <c r="AC23" s="29"/>
      <c r="AD23" s="29"/>
      <c r="AE23" s="30"/>
      <c r="AF23" s="9"/>
      <c r="AG23" s="9"/>
    </row>
    <row r="24" spans="1:33" x14ac:dyDescent="0.2">
      <c r="B24" s="39" t="s">
        <v>136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9"/>
      <c r="AG24" s="9"/>
    </row>
    <row r="25" spans="1:33" ht="14.25" thickBot="1" x14ac:dyDescent="0.25">
      <c r="A25" s="4" t="s">
        <v>7</v>
      </c>
    </row>
    <row r="26" spans="1:33" x14ac:dyDescent="0.2">
      <c r="B26" s="86" t="s">
        <v>8</v>
      </c>
      <c r="C26" s="87"/>
      <c r="D26" s="87"/>
      <c r="E26" s="87"/>
      <c r="F26" s="87"/>
      <c r="G26" s="87"/>
      <c r="H26" s="87"/>
      <c r="I26" s="87"/>
      <c r="J26" s="81" t="s">
        <v>138</v>
      </c>
      <c r="K26" s="82"/>
      <c r="L26" s="82"/>
      <c r="M26" s="82"/>
      <c r="N26" s="83"/>
      <c r="O26" s="84" t="s">
        <v>39</v>
      </c>
      <c r="P26" s="84"/>
      <c r="Q26" s="84"/>
      <c r="R26" s="84"/>
      <c r="S26" s="84"/>
      <c r="T26" s="84"/>
      <c r="U26" s="84"/>
      <c r="V26" s="84"/>
      <c r="W26" s="84"/>
      <c r="X26" s="84"/>
      <c r="Y26" s="84"/>
      <c r="Z26" s="84"/>
      <c r="AA26" s="84"/>
      <c r="AB26" s="84"/>
      <c r="AC26" s="84"/>
      <c r="AD26" s="84"/>
      <c r="AE26" s="85"/>
    </row>
    <row r="27" spans="1:33" x14ac:dyDescent="0.2">
      <c r="B27" s="40" t="s">
        <v>132</v>
      </c>
      <c r="C27" s="41"/>
      <c r="D27" s="41"/>
      <c r="E27" s="41"/>
      <c r="F27" s="41"/>
      <c r="G27" s="41"/>
      <c r="H27" s="41"/>
      <c r="I27" s="41"/>
      <c r="J27" s="34" t="s">
        <v>139</v>
      </c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44"/>
    </row>
    <row r="28" spans="1:33" ht="27" customHeight="1" x14ac:dyDescent="0.2">
      <c r="B28" s="42" t="s">
        <v>10</v>
      </c>
      <c r="C28" s="43"/>
      <c r="D28" s="43"/>
      <c r="E28" s="43"/>
      <c r="F28" s="43"/>
      <c r="G28" s="43"/>
      <c r="H28" s="43"/>
      <c r="I28" s="43"/>
      <c r="J28" s="34" t="s">
        <v>140</v>
      </c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44"/>
    </row>
    <row r="29" spans="1:33" x14ac:dyDescent="0.2">
      <c r="B29" s="40" t="s">
        <v>132</v>
      </c>
      <c r="C29" s="41"/>
      <c r="D29" s="41"/>
      <c r="E29" s="41"/>
      <c r="F29" s="41"/>
      <c r="G29" s="41"/>
      <c r="H29" s="41"/>
      <c r="I29" s="41"/>
      <c r="J29" s="34" t="s">
        <v>141</v>
      </c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44"/>
    </row>
    <row r="30" spans="1:33" ht="27" customHeight="1" x14ac:dyDescent="0.2">
      <c r="B30" s="40" t="s">
        <v>11</v>
      </c>
      <c r="C30" s="41"/>
      <c r="D30" s="41"/>
      <c r="E30" s="41"/>
      <c r="F30" s="41"/>
      <c r="G30" s="41"/>
      <c r="H30" s="41"/>
      <c r="I30" s="41"/>
      <c r="J30" s="34" t="s">
        <v>126</v>
      </c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44"/>
    </row>
    <row r="31" spans="1:33" ht="16.5" customHeight="1" x14ac:dyDescent="0.2">
      <c r="B31" s="40" t="s">
        <v>13</v>
      </c>
      <c r="C31" s="41"/>
      <c r="D31" s="41"/>
      <c r="E31" s="41"/>
      <c r="F31" s="45" t="s">
        <v>22</v>
      </c>
      <c r="G31" s="45"/>
      <c r="H31" s="45"/>
      <c r="I31" s="45"/>
      <c r="J31" s="34">
        <v>7300855</v>
      </c>
      <c r="K31" s="34"/>
      <c r="L31" s="34"/>
      <c r="M31" s="34"/>
      <c r="N31" s="34"/>
      <c r="O31" s="47" t="s">
        <v>40</v>
      </c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8"/>
    </row>
    <row r="32" spans="1:33" ht="16.5" customHeight="1" x14ac:dyDescent="0.2">
      <c r="B32" s="40"/>
      <c r="C32" s="41"/>
      <c r="D32" s="41"/>
      <c r="E32" s="41"/>
      <c r="F32" s="45" t="s">
        <v>20</v>
      </c>
      <c r="G32" s="45"/>
      <c r="H32" s="45"/>
      <c r="I32" s="45"/>
      <c r="J32" s="34" t="s">
        <v>142</v>
      </c>
      <c r="K32" s="34"/>
      <c r="L32" s="34"/>
      <c r="M32" s="34"/>
      <c r="N32" s="34"/>
      <c r="O32" s="35" t="s">
        <v>63</v>
      </c>
      <c r="P32" s="36"/>
      <c r="Q32" s="36"/>
      <c r="R32" s="37"/>
      <c r="S32" s="34" t="s">
        <v>144</v>
      </c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44"/>
    </row>
    <row r="33" spans="1:31" ht="16.5" customHeight="1" x14ac:dyDescent="0.2">
      <c r="B33" s="40"/>
      <c r="C33" s="41"/>
      <c r="D33" s="41"/>
      <c r="E33" s="41"/>
      <c r="F33" s="45" t="s">
        <v>67</v>
      </c>
      <c r="G33" s="45"/>
      <c r="H33" s="45"/>
      <c r="I33" s="45"/>
      <c r="J33" s="77" t="s">
        <v>143</v>
      </c>
      <c r="K33" s="78"/>
      <c r="L33" s="78"/>
      <c r="M33" s="78"/>
      <c r="N33" s="79"/>
      <c r="O33" s="35" t="s">
        <v>19</v>
      </c>
      <c r="P33" s="36"/>
      <c r="Q33" s="36"/>
      <c r="R33" s="37"/>
      <c r="S33" s="46" t="s">
        <v>145</v>
      </c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80"/>
    </row>
    <row r="34" spans="1:31" ht="16.5" customHeight="1" x14ac:dyDescent="0.2">
      <c r="B34" s="40" t="s">
        <v>14</v>
      </c>
      <c r="C34" s="41"/>
      <c r="D34" s="41"/>
      <c r="E34" s="41"/>
      <c r="F34" s="45" t="s">
        <v>18</v>
      </c>
      <c r="G34" s="45"/>
      <c r="H34" s="45"/>
      <c r="I34" s="45"/>
      <c r="J34" s="46" t="s">
        <v>146</v>
      </c>
      <c r="K34" s="46"/>
      <c r="L34" s="46"/>
      <c r="M34" s="46"/>
      <c r="N34" s="46"/>
      <c r="O34" s="47" t="s">
        <v>40</v>
      </c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  <c r="AA34" s="47"/>
      <c r="AB34" s="47"/>
      <c r="AC34" s="47"/>
      <c r="AD34" s="47"/>
      <c r="AE34" s="48"/>
    </row>
    <row r="35" spans="1:31" ht="16.5" customHeight="1" x14ac:dyDescent="0.2">
      <c r="B35" s="40" t="s">
        <v>15</v>
      </c>
      <c r="C35" s="41"/>
      <c r="D35" s="41"/>
      <c r="E35" s="41"/>
      <c r="F35" s="45" t="s">
        <v>133</v>
      </c>
      <c r="G35" s="45"/>
      <c r="H35" s="45"/>
      <c r="I35" s="45"/>
      <c r="J35" s="34" t="s">
        <v>147</v>
      </c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44"/>
    </row>
    <row r="36" spans="1:31" ht="16.5" customHeight="1" thickBot="1" x14ac:dyDescent="0.25">
      <c r="B36" s="89"/>
      <c r="C36" s="90"/>
      <c r="D36" s="90"/>
      <c r="E36" s="90"/>
      <c r="F36" s="92" t="s">
        <v>17</v>
      </c>
      <c r="G36" s="92"/>
      <c r="H36" s="92"/>
      <c r="I36" s="92"/>
      <c r="J36" s="96" t="s">
        <v>148</v>
      </c>
      <c r="K36" s="96"/>
      <c r="L36" s="96"/>
      <c r="M36" s="96"/>
      <c r="N36" s="96"/>
      <c r="O36" s="96"/>
      <c r="P36" s="96"/>
      <c r="Q36" s="96"/>
      <c r="R36" s="96"/>
      <c r="S36" s="96"/>
      <c r="T36" s="96"/>
      <c r="U36" s="96"/>
      <c r="V36" s="96"/>
      <c r="W36" s="96"/>
      <c r="X36" s="96"/>
      <c r="Y36" s="96"/>
      <c r="Z36" s="96"/>
      <c r="AA36" s="96"/>
      <c r="AB36" s="96"/>
      <c r="AC36" s="96"/>
      <c r="AD36" s="96"/>
      <c r="AE36" s="97"/>
    </row>
    <row r="37" spans="1:31" ht="16.5" customHeight="1" x14ac:dyDescent="0.2"/>
    <row r="38" spans="1:31" ht="16.5" customHeight="1" thickBot="1" x14ac:dyDescent="0.25">
      <c r="A38" s="4" t="s">
        <v>128</v>
      </c>
    </row>
    <row r="39" spans="1:31" ht="16.5" customHeight="1" x14ac:dyDescent="0.2">
      <c r="A39" s="4"/>
      <c r="B39" s="115" t="s">
        <v>127</v>
      </c>
      <c r="C39" s="116"/>
      <c r="D39" s="116"/>
      <c r="E39" s="116"/>
      <c r="F39" s="119" t="s">
        <v>134</v>
      </c>
      <c r="G39" s="119"/>
      <c r="H39" s="119"/>
      <c r="I39" s="119"/>
      <c r="J39" s="120" t="str">
        <f>IF(J28="","",J28)</f>
        <v>中国電力ネットワーク(株)</v>
      </c>
      <c r="K39" s="120"/>
      <c r="L39" s="120"/>
      <c r="M39" s="120"/>
      <c r="N39" s="120"/>
      <c r="O39" s="120"/>
      <c r="P39" s="120"/>
      <c r="Q39" s="120"/>
      <c r="R39" s="120"/>
      <c r="S39" s="120"/>
      <c r="T39" s="120"/>
      <c r="U39" s="120"/>
      <c r="V39" s="120"/>
      <c r="W39" s="120"/>
      <c r="X39" s="120"/>
      <c r="Y39" s="120"/>
      <c r="Z39" s="120"/>
      <c r="AA39" s="120"/>
      <c r="AB39" s="120"/>
      <c r="AC39" s="120"/>
      <c r="AD39" s="120"/>
      <c r="AE39" s="121"/>
    </row>
    <row r="40" spans="1:31" ht="16.5" customHeight="1" x14ac:dyDescent="0.2">
      <c r="B40" s="117"/>
      <c r="C40" s="118"/>
      <c r="D40" s="118"/>
      <c r="E40" s="118"/>
      <c r="F40" s="45" t="s">
        <v>133</v>
      </c>
      <c r="G40" s="45"/>
      <c r="H40" s="45"/>
      <c r="I40" s="45"/>
      <c r="J40" s="98" t="str">
        <f>IF(J35="","",J35)</f>
        <v>ネットワークサービスセンター　中電次郎</v>
      </c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9"/>
    </row>
    <row r="41" spans="1:31" ht="16.5" customHeight="1" x14ac:dyDescent="0.2">
      <c r="B41" s="40" t="s">
        <v>13</v>
      </c>
      <c r="C41" s="41"/>
      <c r="D41" s="41"/>
      <c r="E41" s="41"/>
      <c r="F41" s="45" t="s">
        <v>22</v>
      </c>
      <c r="G41" s="45"/>
      <c r="H41" s="45"/>
      <c r="I41" s="45"/>
      <c r="J41" s="34">
        <f>IF(J31="","",J31)</f>
        <v>7300855</v>
      </c>
      <c r="K41" s="34"/>
      <c r="L41" s="34"/>
      <c r="M41" s="34"/>
      <c r="N41" s="34"/>
      <c r="O41" s="47" t="s">
        <v>40</v>
      </c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  <c r="AA41" s="47"/>
      <c r="AB41" s="47"/>
      <c r="AC41" s="47"/>
      <c r="AD41" s="47"/>
      <c r="AE41" s="48"/>
    </row>
    <row r="42" spans="1:31" ht="16.5" customHeight="1" x14ac:dyDescent="0.2">
      <c r="B42" s="40"/>
      <c r="C42" s="41"/>
      <c r="D42" s="41"/>
      <c r="E42" s="41"/>
      <c r="F42" s="45" t="s">
        <v>20</v>
      </c>
      <c r="G42" s="45"/>
      <c r="H42" s="45"/>
      <c r="I42" s="45"/>
      <c r="J42" s="34" t="str">
        <f>IF(J32="","",J32)</f>
        <v>広島県</v>
      </c>
      <c r="K42" s="34"/>
      <c r="L42" s="34"/>
      <c r="M42" s="34"/>
      <c r="N42" s="34"/>
      <c r="O42" s="35" t="s">
        <v>63</v>
      </c>
      <c r="P42" s="36"/>
      <c r="Q42" s="36"/>
      <c r="R42" s="37"/>
      <c r="S42" s="34" t="str">
        <f>IF(S32="","",S32)</f>
        <v>広島市中区小網町</v>
      </c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44"/>
    </row>
    <row r="43" spans="1:31" ht="16.5" customHeight="1" thickBot="1" x14ac:dyDescent="0.25">
      <c r="B43" s="89"/>
      <c r="C43" s="90"/>
      <c r="D43" s="90"/>
      <c r="E43" s="90"/>
      <c r="F43" s="92" t="s">
        <v>67</v>
      </c>
      <c r="G43" s="92"/>
      <c r="H43" s="92"/>
      <c r="I43" s="92"/>
      <c r="J43" s="93" t="str">
        <f>IF(J33="","",J33)</f>
        <v>１丁目</v>
      </c>
      <c r="K43" s="94"/>
      <c r="L43" s="94"/>
      <c r="M43" s="94"/>
      <c r="N43" s="95"/>
      <c r="O43" s="122" t="s">
        <v>19</v>
      </c>
      <c r="P43" s="123"/>
      <c r="Q43" s="123"/>
      <c r="R43" s="124"/>
      <c r="S43" s="93" t="str">
        <f>IF(S33="","",S33)</f>
        <v>６番１２号平和大通りビル７階</v>
      </c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125"/>
    </row>
    <row r="45" spans="1:31" x14ac:dyDescent="0.2">
      <c r="A45" s="4" t="s">
        <v>56</v>
      </c>
    </row>
    <row r="46" spans="1:31" x14ac:dyDescent="0.2">
      <c r="B46" s="1" t="s">
        <v>35</v>
      </c>
    </row>
    <row r="47" spans="1:31" x14ac:dyDescent="0.2">
      <c r="B47" s="1" t="s">
        <v>38</v>
      </c>
    </row>
    <row r="49" spans="1:32" ht="14.25" thickBot="1" x14ac:dyDescent="0.25">
      <c r="A49" s="4" t="s">
        <v>57</v>
      </c>
    </row>
    <row r="50" spans="1:32" x14ac:dyDescent="0.2">
      <c r="B50" s="88" t="s">
        <v>23</v>
      </c>
      <c r="C50" s="38"/>
      <c r="D50" s="38"/>
      <c r="E50" s="38"/>
      <c r="F50" s="38" t="s">
        <v>60</v>
      </c>
      <c r="G50" s="38"/>
      <c r="H50" s="38"/>
      <c r="I50" s="38"/>
      <c r="J50" s="38"/>
      <c r="K50" s="38"/>
      <c r="L50" s="38"/>
      <c r="M50" s="38"/>
      <c r="N50" s="38"/>
      <c r="O50" s="38"/>
      <c r="P50" s="38" t="s">
        <v>25</v>
      </c>
      <c r="Q50" s="38"/>
      <c r="R50" s="38"/>
      <c r="S50" s="38"/>
      <c r="T50" s="38"/>
      <c r="U50" s="38"/>
      <c r="V50" s="38"/>
      <c r="W50" s="38"/>
      <c r="X50" s="38"/>
      <c r="Y50" s="38"/>
      <c r="Z50" s="38"/>
      <c r="AA50" s="38"/>
      <c r="AB50" s="38"/>
      <c r="AC50" s="38"/>
      <c r="AD50" s="38"/>
      <c r="AE50" s="91"/>
    </row>
    <row r="51" spans="1:32" ht="21.75" customHeight="1" x14ac:dyDescent="0.2">
      <c r="B51" s="74" t="s">
        <v>24</v>
      </c>
      <c r="C51" s="71"/>
      <c r="D51" s="71"/>
      <c r="E51" s="71"/>
      <c r="F51" s="50" t="s">
        <v>59</v>
      </c>
      <c r="G51" s="51"/>
      <c r="H51" s="51"/>
      <c r="I51" s="51"/>
      <c r="J51" s="51"/>
      <c r="K51" s="51"/>
      <c r="L51" s="51"/>
      <c r="M51" s="51"/>
      <c r="N51" s="51"/>
      <c r="O51" s="52"/>
      <c r="P51" s="64" t="s">
        <v>36</v>
      </c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5"/>
      <c r="AB51" s="65"/>
      <c r="AC51" s="65"/>
      <c r="AD51" s="65"/>
      <c r="AE51" s="66"/>
    </row>
    <row r="52" spans="1:32" ht="21.75" customHeight="1" x14ac:dyDescent="0.2">
      <c r="B52" s="74"/>
      <c r="C52" s="71"/>
      <c r="D52" s="71"/>
      <c r="E52" s="71"/>
      <c r="F52" s="53"/>
      <c r="G52" s="54"/>
      <c r="H52" s="54"/>
      <c r="I52" s="54"/>
      <c r="J52" s="54"/>
      <c r="K52" s="54"/>
      <c r="L52" s="54"/>
      <c r="M52" s="54"/>
      <c r="N52" s="54"/>
      <c r="O52" s="55"/>
      <c r="P52" s="67"/>
      <c r="Q52" s="68"/>
      <c r="R52" s="68"/>
      <c r="S52" s="68"/>
      <c r="T52" s="68"/>
      <c r="U52" s="68"/>
      <c r="V52" s="68"/>
      <c r="W52" s="68"/>
      <c r="X52" s="68"/>
      <c r="Y52" s="68"/>
      <c r="Z52" s="68"/>
      <c r="AA52" s="68"/>
      <c r="AB52" s="68"/>
      <c r="AC52" s="68"/>
      <c r="AD52" s="68"/>
      <c r="AE52" s="69"/>
    </row>
    <row r="53" spans="1:32" ht="21.75" customHeight="1" x14ac:dyDescent="0.2">
      <c r="B53" s="70" t="s">
        <v>44</v>
      </c>
      <c r="C53" s="71"/>
      <c r="D53" s="71"/>
      <c r="E53" s="71"/>
      <c r="F53" s="50" t="s">
        <v>61</v>
      </c>
      <c r="G53" s="51"/>
      <c r="H53" s="51"/>
      <c r="I53" s="51"/>
      <c r="J53" s="51"/>
      <c r="K53" s="51"/>
      <c r="L53" s="51"/>
      <c r="M53" s="51"/>
      <c r="N53" s="51"/>
      <c r="O53" s="52"/>
      <c r="P53" s="60" t="s">
        <v>37</v>
      </c>
      <c r="Q53" s="60"/>
      <c r="R53" s="60"/>
      <c r="S53" s="60"/>
      <c r="T53" s="60"/>
      <c r="U53" s="60"/>
      <c r="V53" s="60"/>
      <c r="W53" s="60"/>
      <c r="X53" s="60"/>
      <c r="Y53" s="60"/>
      <c r="Z53" s="60"/>
      <c r="AA53" s="60"/>
      <c r="AB53" s="60"/>
      <c r="AC53" s="60"/>
      <c r="AD53" s="60"/>
      <c r="AE53" s="61"/>
    </row>
    <row r="54" spans="1:32" ht="21.75" customHeight="1" thickBot="1" x14ac:dyDescent="0.25">
      <c r="B54" s="72"/>
      <c r="C54" s="73"/>
      <c r="D54" s="73"/>
      <c r="E54" s="73"/>
      <c r="F54" s="56"/>
      <c r="G54" s="57"/>
      <c r="H54" s="57"/>
      <c r="I54" s="57"/>
      <c r="J54" s="57"/>
      <c r="K54" s="57"/>
      <c r="L54" s="57"/>
      <c r="M54" s="57"/>
      <c r="N54" s="57"/>
      <c r="O54" s="58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2"/>
      <c r="AC54" s="62"/>
      <c r="AD54" s="62"/>
      <c r="AE54" s="63"/>
    </row>
    <row r="55" spans="1:32" x14ac:dyDescent="0.2">
      <c r="B55" s="59" t="s">
        <v>62</v>
      </c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</row>
    <row r="58" spans="1:32" x14ac:dyDescent="0.2">
      <c r="A58" s="4" t="s">
        <v>58</v>
      </c>
    </row>
    <row r="59" spans="1:32" x14ac:dyDescent="0.2">
      <c r="B59" s="75" t="s">
        <v>53</v>
      </c>
      <c r="C59" s="75"/>
      <c r="D59" s="75"/>
      <c r="E59" s="75"/>
      <c r="F59" s="75"/>
      <c r="G59" s="75"/>
      <c r="H59" s="75"/>
      <c r="I59" s="75"/>
      <c r="J59" s="75"/>
      <c r="K59" s="75"/>
      <c r="L59" s="75"/>
      <c r="M59" s="75"/>
      <c r="N59" s="75"/>
      <c r="O59" s="75"/>
      <c r="P59" s="75"/>
      <c r="Q59" s="75"/>
      <c r="R59" s="75"/>
      <c r="S59" s="75"/>
      <c r="T59" s="75"/>
      <c r="U59" s="75"/>
      <c r="V59" s="75"/>
      <c r="W59" s="75"/>
      <c r="X59" s="75"/>
      <c r="Y59" s="75"/>
      <c r="Z59" s="75"/>
      <c r="AA59" s="75"/>
      <c r="AB59" s="75"/>
      <c r="AC59" s="75"/>
      <c r="AD59" s="75"/>
      <c r="AE59" s="75"/>
      <c r="AF59" s="75"/>
    </row>
    <row r="60" spans="1:32" x14ac:dyDescent="0.2">
      <c r="B60" s="49" t="s">
        <v>54</v>
      </c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</row>
    <row r="61" spans="1:32" x14ac:dyDescent="0.2">
      <c r="B61" s="49" t="s">
        <v>55</v>
      </c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</row>
  </sheetData>
  <dataConsolidate/>
  <mergeCells count="87">
    <mergeCell ref="L14:M14"/>
    <mergeCell ref="AB1:AF1"/>
    <mergeCell ref="A5:AF5"/>
    <mergeCell ref="A6:AF6"/>
    <mergeCell ref="A8:AF8"/>
    <mergeCell ref="A9:AF9"/>
    <mergeCell ref="L16:M16"/>
    <mergeCell ref="O17:Q17"/>
    <mergeCell ref="L19:M19"/>
    <mergeCell ref="L20:P20"/>
    <mergeCell ref="D22:G22"/>
    <mergeCell ref="H22:K22"/>
    <mergeCell ref="L22:O22"/>
    <mergeCell ref="P22:S22"/>
    <mergeCell ref="T22:W22"/>
    <mergeCell ref="X22:AA22"/>
    <mergeCell ref="AB22:AE22"/>
    <mergeCell ref="D23:G23"/>
    <mergeCell ref="H23:K23"/>
    <mergeCell ref="L23:O23"/>
    <mergeCell ref="P23:S23"/>
    <mergeCell ref="T23:W23"/>
    <mergeCell ref="X23:AA23"/>
    <mergeCell ref="AB23:AE23"/>
    <mergeCell ref="B24:AE24"/>
    <mergeCell ref="B26:I26"/>
    <mergeCell ref="J26:N26"/>
    <mergeCell ref="O26:AE26"/>
    <mergeCell ref="B27:I27"/>
    <mergeCell ref="J27:AE27"/>
    <mergeCell ref="B28:I28"/>
    <mergeCell ref="J28:AE28"/>
    <mergeCell ref="B29:I29"/>
    <mergeCell ref="J29:AE29"/>
    <mergeCell ref="B30:I30"/>
    <mergeCell ref="J30:AE30"/>
    <mergeCell ref="O33:R33"/>
    <mergeCell ref="S33:AE33"/>
    <mergeCell ref="B34:E34"/>
    <mergeCell ref="F34:I34"/>
    <mergeCell ref="J34:N34"/>
    <mergeCell ref="O34:AE34"/>
    <mergeCell ref="B31:E33"/>
    <mergeCell ref="F31:I31"/>
    <mergeCell ref="J31:N31"/>
    <mergeCell ref="O31:AE31"/>
    <mergeCell ref="F32:I32"/>
    <mergeCell ref="J32:N32"/>
    <mergeCell ref="O32:R32"/>
    <mergeCell ref="S32:AE32"/>
    <mergeCell ref="F33:I33"/>
    <mergeCell ref="J33:N33"/>
    <mergeCell ref="B39:E40"/>
    <mergeCell ref="F39:I39"/>
    <mergeCell ref="J39:AE39"/>
    <mergeCell ref="F40:I40"/>
    <mergeCell ref="J40:AE40"/>
    <mergeCell ref="B35:E36"/>
    <mergeCell ref="F35:I35"/>
    <mergeCell ref="J35:AE35"/>
    <mergeCell ref="F36:I36"/>
    <mergeCell ref="J36:AE36"/>
    <mergeCell ref="B41:E43"/>
    <mergeCell ref="F41:I41"/>
    <mergeCell ref="J41:N41"/>
    <mergeCell ref="O41:AE41"/>
    <mergeCell ref="F42:I42"/>
    <mergeCell ref="J42:N42"/>
    <mergeCell ref="O42:R42"/>
    <mergeCell ref="S42:AE42"/>
    <mergeCell ref="F43:I43"/>
    <mergeCell ref="J43:N43"/>
    <mergeCell ref="O43:R43"/>
    <mergeCell ref="S43:AE43"/>
    <mergeCell ref="F50:O50"/>
    <mergeCell ref="P50:AE50"/>
    <mergeCell ref="B61:AF61"/>
    <mergeCell ref="B53:E54"/>
    <mergeCell ref="F53:O54"/>
    <mergeCell ref="P53:AE54"/>
    <mergeCell ref="B55:AF55"/>
    <mergeCell ref="B59:AF59"/>
    <mergeCell ref="B60:AF60"/>
    <mergeCell ref="B51:E52"/>
    <mergeCell ref="F51:O52"/>
    <mergeCell ref="P51:AE52"/>
    <mergeCell ref="B50:E50"/>
  </mergeCells>
  <phoneticPr fontId="1"/>
  <conditionalFormatting sqref="AB1">
    <cfRule type="containsBlanks" dxfId="30" priority="11">
      <formula>LEN(TRIM(AB1))=0</formula>
    </cfRule>
  </conditionalFormatting>
  <conditionalFormatting sqref="J26:AE32 S33:AE33 J34:J36">
    <cfRule type="containsBlanks" dxfId="29" priority="10">
      <formula>LEN(TRIM(J26))=0</formula>
    </cfRule>
  </conditionalFormatting>
  <conditionalFormatting sqref="J40 J41:N42 J43 S42 J35">
    <cfRule type="containsBlanks" dxfId="28" priority="30">
      <formula>LEN(TRIM(J35))=0</formula>
    </cfRule>
  </conditionalFormatting>
  <conditionalFormatting sqref="C19">
    <cfRule type="expression" dxfId="27" priority="12">
      <formula>$L$19&lt;&gt;$A$1</formula>
    </cfRule>
  </conditionalFormatting>
  <conditionalFormatting sqref="C14:C15">
    <cfRule type="expression" dxfId="26" priority="13">
      <formula>$L$14&lt;&gt;$A$1</formula>
    </cfRule>
  </conditionalFormatting>
  <conditionalFormatting sqref="O17:Q17">
    <cfRule type="expression" dxfId="25" priority="8">
      <formula>AND($L$16=$A$1,$O$17&lt;&gt;$A$1)</formula>
    </cfRule>
    <cfRule type="expression" dxfId="24" priority="14">
      <formula>AND($L$16&lt;&gt;$A$1,$O$17=$A$1)</formula>
    </cfRule>
  </conditionalFormatting>
  <conditionalFormatting sqref="C16">
    <cfRule type="expression" dxfId="23" priority="15">
      <formula>$L$16&lt;&gt;$A$1</formula>
    </cfRule>
  </conditionalFormatting>
  <conditionalFormatting sqref="D22:G22">
    <cfRule type="expression" dxfId="22" priority="16">
      <formula>AND($L$19&lt;&gt;$A$1,$L$19&gt;0,$D$22=$A$1)</formula>
    </cfRule>
  </conditionalFormatting>
  <conditionalFormatting sqref="H22:K22">
    <cfRule type="expression" dxfId="21" priority="17">
      <formula>AND($L$19&lt;&gt;$A$1,$L$19&gt;1,$H$22=$A$1)</formula>
    </cfRule>
  </conditionalFormatting>
  <conditionalFormatting sqref="L22:O22">
    <cfRule type="expression" dxfId="20" priority="18">
      <formula>AND($L$19&lt;&gt;$A$1,$L$19&gt;2,$L$22=$A$1)</formula>
    </cfRule>
  </conditionalFormatting>
  <conditionalFormatting sqref="P22:S22">
    <cfRule type="expression" dxfId="19" priority="19">
      <formula>AND($L$19&lt;&gt;$A$1,$L$19&gt;3,$P$22=$A$1)</formula>
    </cfRule>
  </conditionalFormatting>
  <conditionalFormatting sqref="T22:W22">
    <cfRule type="expression" dxfId="18" priority="20">
      <formula>AND($L$19&lt;&gt;$A$1,$L$19&gt;4,$T$22=$A$1)</formula>
    </cfRule>
  </conditionalFormatting>
  <conditionalFormatting sqref="X22:AA22">
    <cfRule type="expression" dxfId="17" priority="21">
      <formula>AND($L$19&lt;&gt;$A$1,$L$19&gt;5,$X$22=$A$1)</formula>
    </cfRule>
  </conditionalFormatting>
  <conditionalFormatting sqref="AB22:AE22">
    <cfRule type="expression" dxfId="16" priority="22">
      <formula>AND($L$19&lt;&gt;$A$1,$L$19&gt;6,$AB$22=$A$1)</formula>
    </cfRule>
  </conditionalFormatting>
  <conditionalFormatting sqref="D23:G23">
    <cfRule type="expression" dxfId="15" priority="23">
      <formula>AND($L$19&lt;&gt;$A$1,$L$19&gt;7,$D$23=$A$1)</formula>
    </cfRule>
  </conditionalFormatting>
  <conditionalFormatting sqref="H23:K23">
    <cfRule type="expression" dxfId="14" priority="24">
      <formula>AND($L$19&lt;&gt;$A$1,$L$19&gt;8,$H$23=$A$1)</formula>
    </cfRule>
  </conditionalFormatting>
  <conditionalFormatting sqref="L23:O23">
    <cfRule type="expression" dxfId="13" priority="25">
      <formula>AND($L$19&lt;&gt;$A$1,$L$19&gt;9,$L$23=$A$1)</formula>
    </cfRule>
  </conditionalFormatting>
  <conditionalFormatting sqref="L19 L14 L16">
    <cfRule type="expression" dxfId="12" priority="26">
      <formula>AND($L$16&lt;&gt;$A$1,$L$19&lt;&gt;$A$1)</formula>
    </cfRule>
    <cfRule type="expression" dxfId="11" priority="27">
      <formula>AND($L$14&lt;&gt;$A$1,$L$19&lt;&gt;$A$1)</formula>
    </cfRule>
    <cfRule type="expression" dxfId="10" priority="28">
      <formula>AND($L$14&lt;&gt;$A$1,$L$16&lt;&gt;$A$1)</formula>
    </cfRule>
    <cfRule type="expression" dxfId="9" priority="29">
      <formula>AND($L$14=$A$1,$L$16=$A$1,$L$19=$A$1,$L$20=$A$1)</formula>
    </cfRule>
  </conditionalFormatting>
  <conditionalFormatting sqref="L20:P20">
    <cfRule type="expression" dxfId="8" priority="7">
      <formula>AND($L$19=$A$1,$L$20&lt;&gt;$A$1)</formula>
    </cfRule>
    <cfRule type="expression" dxfId="7" priority="9">
      <formula>AND($L$19&lt;&gt;$A$1,$L$20=$A$1)</formula>
    </cfRule>
  </conditionalFormatting>
  <conditionalFormatting sqref="S33">
    <cfRule type="containsBlanks" dxfId="6" priority="6">
      <formula>LEN(TRIM(S33))=0</formula>
    </cfRule>
  </conditionalFormatting>
  <conditionalFormatting sqref="J39">
    <cfRule type="containsBlanks" dxfId="5" priority="5">
      <formula>LEN(TRIM(J39))=0</formula>
    </cfRule>
  </conditionalFormatting>
  <conditionalFormatting sqref="P23:S23">
    <cfRule type="expression" dxfId="4" priority="4">
      <formula>AND($L$19&lt;&gt;$A$1,$L$19&gt;10,$L$23=$A$1)</formula>
    </cfRule>
  </conditionalFormatting>
  <conditionalFormatting sqref="T23:W23">
    <cfRule type="expression" dxfId="3" priority="3">
      <formula>AND($L$19&lt;&gt;$A$1,$L$19&gt;11,$L$23=$A$1)</formula>
    </cfRule>
  </conditionalFormatting>
  <conditionalFormatting sqref="X23:AA23">
    <cfRule type="expression" dxfId="2" priority="2">
      <formula>AND($L$19&lt;&gt;$A$1,$L$19&gt;12,$L$23=$A$1)</formula>
    </cfRule>
  </conditionalFormatting>
  <conditionalFormatting sqref="AB23:AE23">
    <cfRule type="expression" dxfId="1" priority="1">
      <formula>AND($L$19&lt;&gt;$A$1,$L$19&gt;13,$L$23=$A$1)</formula>
    </cfRule>
  </conditionalFormatting>
  <dataValidations count="19">
    <dataValidation type="list" allowBlank="1" showInputMessage="1" showErrorMessage="1" sqref="J26">
      <formula1>"工事会社,地方公共団体,工事会社以外,自社"</formula1>
    </dataValidation>
    <dataValidation type="whole" imeMode="halfAlpha" operator="greaterThanOrEqual" allowBlank="1" showInputMessage="1" showErrorMessage="1" sqref="M15 L19:M19 L16:M16 L14:M14">
      <formula1>1</formula1>
    </dataValidation>
    <dataValidation type="date" imeMode="halfAlpha" operator="greaterThanOrEqual" allowBlank="1" showInputMessage="1" showErrorMessage="1" errorTitle="正しい日付を入力してください。" error="申込日より1ヶ月以降の日付を_x000a_YYYY/MM/DDの形式で入力してください。" promptTitle="入力形式" prompt="YYYY/MM/DD_x000a_例：2021/5/5" sqref="L20:P20">
      <formula1>TODAY()</formula1>
    </dataValidation>
    <dataValidation type="date" imeMode="halfAlpha" operator="greaterThanOrEqual" allowBlank="1" showInputMessage="1" showErrorMessage="1" errorTitle="日付が違います" error="本日以降の日付を以下の形式で入力してください。_x000a_YYYY/MM/DD_x000a_西暦/月/日" promptTitle="入力形式" prompt="YYYY/MM/DD_x000a_例：2021/5/5" sqref="AB1:AF1">
      <formula1>TODAY()</formula1>
    </dataValidation>
    <dataValidation imeMode="halfAlpha" allowBlank="1" showInputMessage="1" showErrorMessage="1" sqref="J36"/>
    <dataValidation type="textLength" imeMode="halfAlpha" operator="equal" allowBlank="1" showInputMessage="1" showErrorMessage="1" errorTitle="入力値が相違しています。" error="数字のみ入力してください。_x000a_" sqref="J41:N41 J31:N31">
      <formula1>7</formula1>
    </dataValidation>
    <dataValidation type="textLength" imeMode="halfAlpha" allowBlank="1" showInputMessage="1" showErrorMessage="1" error="正しい電話番号を入力してください。" promptTitle="入力形式" prompt="半角数字のみ_x000a_固定電話の場合は，市外局番から入力してください。" sqref="J34:N34">
      <formula1>10</formula1>
      <formula2>11</formula2>
    </dataValidation>
    <dataValidation type="textLength" imeMode="halfAlpha" operator="equal" allowBlank="1" showInputMessage="1" showErrorMessage="1" errorTitle="入力形式が違います" error="英字3ｹﾀ+数字4ｹﾀで入力してください。_x000a_例：aaa0001" promptTitle="入力形式" prompt="英字3ｹﾀ+数字4ｹﾀ_x000a_例：aaa0001" sqref="O17:Q17">
      <formula1>7</formula1>
    </dataValidation>
    <dataValidation type="textLength" operator="lessThanOrEqual" allowBlank="1" showInputMessage="1" showErrorMessage="1" errorTitle="入力形式が違います。" error="２０文字以下で入力してください。" promptTitle="入力形式" prompt="全角２０文字以下" sqref="J28:AE28">
      <formula1>20</formula1>
    </dataValidation>
    <dataValidation imeMode="halfKatakana" allowBlank="1" showInputMessage="1" showErrorMessage="1" promptTitle="入力形式" prompt="半角ｶﾅ" sqref="J29:AE29"/>
    <dataValidation type="textLength" operator="lessThanOrEqual" allowBlank="1" showInputMessage="1" showErrorMessage="1" promptTitle="入力形式" prompt="全角" sqref="J33:N33">
      <formula1>20</formula1>
    </dataValidation>
    <dataValidation type="textLength" operator="lessThanOrEqual" allowBlank="1" showInputMessage="1" showErrorMessage="1" promptTitle="入力形式" prompt="全角" sqref="S32:AE32">
      <formula1>30</formula1>
    </dataValidation>
    <dataValidation type="textLength" operator="lessThanOrEqual" allowBlank="1" showInputMessage="1" showErrorMessage="1" sqref="S43:AE43 J43:N43 J40:AE40">
      <formula1>20</formula1>
    </dataValidation>
    <dataValidation type="textLength" operator="lessThanOrEqual" allowBlank="1" showInputMessage="1" showErrorMessage="1" sqref="S42:AE42">
      <formula1>30</formula1>
    </dataValidation>
    <dataValidation type="textLength" operator="lessThanOrEqual" allowBlank="1" showInputMessage="1" showErrorMessage="1" error="20文字以下で入力してください。" promptTitle="入力形式" prompt="全角２０文字以下" sqref="J35:AE35">
      <formula1>20</formula1>
    </dataValidation>
    <dataValidation imeMode="halfKatakana" operator="lessThanOrEqual" showInputMessage="1" showErrorMessage="1" promptTitle="入力形式" prompt="半角ｶﾅ" sqref="J27:AE27"/>
    <dataValidation type="textLength" operator="lessThanOrEqual" allowBlank="1" showInputMessage="1" showErrorMessage="1" error="２０文字以下で入力してください。" promptTitle="入力形式" prompt="全角２０文字以下" sqref="J30:AE30">
      <formula1>20</formula1>
    </dataValidation>
    <dataValidation type="textLength" operator="lessThanOrEqual" allowBlank="1" showInputMessage="1" showErrorMessage="1" error="２０文字以下で入力してください。" promptTitle="入力形式" prompt="全角20文字以下" sqref="S33:AE33">
      <formula1>20</formula1>
    </dataValidation>
    <dataValidation type="textLength" imeMode="halfAlpha" operator="equal" allowBlank="1" showInputMessage="1" showErrorMessage="1" errorTitle="入力形式が違います。" error="英字3ｹﾀ+数字4ｹﾀで入力してください。_x000a_例：aaa0001" promptTitle="入力形式" prompt="英字3ｹﾀ+数字4ｹﾀ_x000a_例：aaa0001" sqref="D22:AE22 D23:O23">
      <formula1>7</formula1>
    </dataValidation>
  </dataValidations>
  <hyperlinks>
    <hyperlink ref="J36" r:id="rId1"/>
  </hyperlinks>
  <pageMargins left="0.7" right="0.7" top="0.75" bottom="0.75" header="0.3" footer="0.3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5361" r:id="rId5" name="Check Box 1">
              <controlPr defaultSize="0" autoFill="0" autoLine="0" autoPict="0">
                <anchor moveWithCells="1">
                  <from>
                    <xdr:col>8</xdr:col>
                    <xdr:colOff>76200</xdr:colOff>
                    <xdr:row>10</xdr:row>
                    <xdr:rowOff>161925</xdr:rowOff>
                  </from>
                  <to>
                    <xdr:col>12</xdr:col>
                    <xdr:colOff>28575</xdr:colOff>
                    <xdr:row>12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2" r:id="rId6" name="Check Box 2">
              <controlPr defaultSize="0" autoFill="0" autoLine="0" autoPict="0">
                <anchor moveWithCells="1">
                  <from>
                    <xdr:col>1</xdr:col>
                    <xdr:colOff>9525</xdr:colOff>
                    <xdr:row>12</xdr:row>
                    <xdr:rowOff>161925</xdr:rowOff>
                  </from>
                  <to>
                    <xdr:col>4</xdr:col>
                    <xdr:colOff>142875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3" r:id="rId7" name="Check Box 3">
              <controlPr defaultSize="0" autoFill="0" autoLine="0" autoPict="0">
                <anchor moveWithCells="1">
                  <from>
                    <xdr:col>1</xdr:col>
                    <xdr:colOff>9525</xdr:colOff>
                    <xdr:row>15</xdr:row>
                    <xdr:rowOff>0</xdr:rowOff>
                  </from>
                  <to>
                    <xdr:col>4</xdr:col>
                    <xdr:colOff>142875</xdr:colOff>
                    <xdr:row>16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5364" r:id="rId8" name="Check Box 4">
              <controlPr defaultSize="0" autoFill="0" autoLine="0" autoPict="0">
                <anchor moveWithCells="1">
                  <from>
                    <xdr:col>1</xdr:col>
                    <xdr:colOff>9525</xdr:colOff>
                    <xdr:row>17</xdr:row>
                    <xdr:rowOff>161925</xdr:rowOff>
                  </from>
                  <to>
                    <xdr:col>4</xdr:col>
                    <xdr:colOff>142875</xdr:colOff>
                    <xdr:row>19</xdr:row>
                    <xdr:rowOff>19050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隠しシート!$Z$5:$Z$51</xm:f>
          </x14:formula1>
          <xm:sqref>J32:N32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AA51"/>
  <sheetViews>
    <sheetView zoomScaleNormal="100" workbookViewId="0">
      <selection activeCell="A5" sqref="A5"/>
    </sheetView>
  </sheetViews>
  <sheetFormatPr defaultRowHeight="12" x14ac:dyDescent="0.2"/>
  <cols>
    <col min="1" max="2" width="12.28515625" style="6" customWidth="1"/>
    <col min="3" max="3" width="12.28515625" style="8" customWidth="1"/>
    <col min="4" max="4" width="10.140625" style="8" bestFit="1" customWidth="1"/>
    <col min="5" max="5" width="8.5703125" style="6" bestFit="1" customWidth="1"/>
    <col min="6" max="6" width="20.5703125" style="6" bestFit="1" customWidth="1"/>
    <col min="7" max="7" width="6.7109375" style="6" bestFit="1" customWidth="1"/>
    <col min="8" max="8" width="9.7109375" style="6" bestFit="1" customWidth="1"/>
    <col min="9" max="9" width="6.7109375" style="6" bestFit="1" customWidth="1"/>
    <col min="10" max="10" width="8.7109375" style="6" bestFit="1" customWidth="1"/>
    <col min="11" max="12" width="8.5703125" style="6" bestFit="1" customWidth="1"/>
    <col min="13" max="13" width="6.140625" style="6" bestFit="1" customWidth="1"/>
    <col min="14" max="14" width="23.85546875" style="6" bestFit="1" customWidth="1"/>
    <col min="15" max="15" width="13" style="6" bestFit="1" customWidth="1"/>
    <col min="16" max="16" width="11.5703125" style="6" bestFit="1" customWidth="1"/>
    <col min="17" max="17" width="9.42578125" style="6" bestFit="1" customWidth="1"/>
    <col min="18" max="18" width="20.5703125" style="6" bestFit="1" customWidth="1"/>
    <col min="19" max="19" width="8.7109375" style="6" bestFit="1" customWidth="1"/>
    <col min="20" max="20" width="12.28515625" style="6" bestFit="1" customWidth="1"/>
    <col min="21" max="21" width="8.5703125" style="6" bestFit="1" customWidth="1"/>
    <col min="22" max="22" width="6.140625" style="6" bestFit="1" customWidth="1"/>
    <col min="23" max="23" width="10.28515625" style="6" bestFit="1" customWidth="1"/>
    <col min="24" max="24" width="23.85546875" style="6" bestFit="1" customWidth="1"/>
    <col min="25" max="25" width="9.140625" style="6"/>
    <col min="26" max="26" width="8.5703125" style="8" hidden="1" customWidth="1"/>
    <col min="27" max="27" width="3.7109375" style="6" hidden="1" customWidth="1"/>
    <col min="28" max="16384" width="9.140625" style="6"/>
  </cols>
  <sheetData>
    <row r="3" spans="1:27" x14ac:dyDescent="0.2">
      <c r="A3" s="136" t="s">
        <v>41</v>
      </c>
      <c r="B3" s="136"/>
      <c r="C3" s="136"/>
      <c r="D3" s="138" t="s">
        <v>65</v>
      </c>
      <c r="E3" s="137" t="s">
        <v>8</v>
      </c>
      <c r="F3" s="5" t="s">
        <v>26</v>
      </c>
      <c r="G3" s="5"/>
      <c r="H3" s="5" t="s">
        <v>11</v>
      </c>
      <c r="I3" s="5"/>
      <c r="J3" s="5" t="s">
        <v>13</v>
      </c>
      <c r="K3" s="5"/>
      <c r="L3" s="5"/>
      <c r="M3" s="5"/>
      <c r="N3" s="5"/>
      <c r="O3" s="136" t="s">
        <v>29</v>
      </c>
      <c r="P3" s="5" t="s">
        <v>15</v>
      </c>
      <c r="Q3" s="5"/>
      <c r="R3" s="5" t="s">
        <v>31</v>
      </c>
      <c r="S3" s="5"/>
      <c r="T3" s="5"/>
      <c r="U3" s="5"/>
      <c r="V3" s="5"/>
      <c r="W3" s="5"/>
      <c r="X3" s="5"/>
    </row>
    <row r="4" spans="1:27" s="8" customFormat="1" x14ac:dyDescent="0.2">
      <c r="A4" s="7" t="s">
        <v>42</v>
      </c>
      <c r="B4" s="7" t="s">
        <v>43</v>
      </c>
      <c r="C4" s="7" t="s">
        <v>6</v>
      </c>
      <c r="D4" s="139"/>
      <c r="E4" s="137"/>
      <c r="F4" s="7" t="s">
        <v>26</v>
      </c>
      <c r="G4" s="7" t="s">
        <v>9</v>
      </c>
      <c r="H4" s="7" t="s">
        <v>16</v>
      </c>
      <c r="I4" s="7" t="s">
        <v>27</v>
      </c>
      <c r="J4" s="7" t="s">
        <v>12</v>
      </c>
      <c r="K4" s="7" t="s">
        <v>28</v>
      </c>
      <c r="L4" s="7" t="s">
        <v>21</v>
      </c>
      <c r="M4" s="16" t="s">
        <v>125</v>
      </c>
      <c r="N4" s="7" t="s">
        <v>19</v>
      </c>
      <c r="O4" s="136"/>
      <c r="P4" s="7" t="s">
        <v>133</v>
      </c>
      <c r="Q4" s="7" t="s">
        <v>30</v>
      </c>
      <c r="R4" s="21" t="s">
        <v>133</v>
      </c>
      <c r="S4" s="7" t="s">
        <v>12</v>
      </c>
      <c r="T4" s="15" t="s">
        <v>66</v>
      </c>
      <c r="U4" s="15" t="s">
        <v>63</v>
      </c>
      <c r="V4" s="15" t="s">
        <v>67</v>
      </c>
      <c r="W4" s="7" t="s">
        <v>68</v>
      </c>
      <c r="X4" s="7" t="s">
        <v>19</v>
      </c>
    </row>
    <row r="5" spans="1:27" x14ac:dyDescent="0.2">
      <c r="A5" s="7" t="str">
        <f>IF(入力シート!L14="","",入力シート!$L$14)</f>
        <v/>
      </c>
      <c r="B5" s="7" t="str">
        <f>IF(入力シート!L16="","",入力シート!$L$16)</f>
        <v/>
      </c>
      <c r="C5" s="7" t="str">
        <f>IF(入力シート!L19="","",入力シート!$L$19)</f>
        <v/>
      </c>
      <c r="D5" s="23">
        <f>入力シート!AB1</f>
        <v>0</v>
      </c>
      <c r="E5" s="24">
        <f>入力シート!J26</f>
        <v>0</v>
      </c>
      <c r="F5" s="24">
        <f>IF(入力シート!J28="",0,DBCS(入力シート!J28))</f>
        <v>0</v>
      </c>
      <c r="G5" s="24">
        <f>入力シート!J27</f>
        <v>0</v>
      </c>
      <c r="H5" s="24">
        <f>IF(入力シート!J30="",0,DBCS(入力シート!J30))</f>
        <v>0</v>
      </c>
      <c r="I5" s="24">
        <f>IF(入力シート!J29="",0,ASC(入力シート!J29))</f>
        <v>0</v>
      </c>
      <c r="J5" s="24">
        <f>IF(入力シート!J31="",0,ASC(入力シート!J31))</f>
        <v>0</v>
      </c>
      <c r="K5" s="24">
        <f>入力シート!J32</f>
        <v>0</v>
      </c>
      <c r="L5" s="24">
        <f>入力シート!S32</f>
        <v>0</v>
      </c>
      <c r="M5" s="24" t="str">
        <f>IF(入力シート!J33="","",DBCS(入力シート!J33))</f>
        <v/>
      </c>
      <c r="N5" s="24">
        <f>IF(入力シート!S33="",0,DBCS(入力シート!S33))</f>
        <v>0</v>
      </c>
      <c r="O5" s="25">
        <f>IF(入力シート!J34="",0,ASC(入力シート!J34))</f>
        <v>0</v>
      </c>
      <c r="P5" s="24">
        <f>IF(入力シート!J35="",0,DBCS(入力シート!J35))</f>
        <v>0</v>
      </c>
      <c r="Q5" s="24">
        <f>入力シート!J36</f>
        <v>0</v>
      </c>
      <c r="R5" s="24" t="str">
        <f>DBCS(入力シート!J40)</f>
        <v/>
      </c>
      <c r="S5" s="24" t="str">
        <f>ASC(入力シート!J41)</f>
        <v/>
      </c>
      <c r="T5" s="24" t="str">
        <f>IFERROR(VLOOKUP(W5,Z5:AA51,2,FALSE),"")</f>
        <v/>
      </c>
      <c r="U5" s="24" t="str">
        <f>入力シート!S42</f>
        <v/>
      </c>
      <c r="V5" s="24" t="str">
        <f>DBCS(入力シート!J43)</f>
        <v/>
      </c>
      <c r="W5" s="24" t="str">
        <f>DBCS(入力シート!J42)</f>
        <v/>
      </c>
      <c r="X5" s="24" t="str">
        <f>DBCS(入力シート!S43)</f>
        <v/>
      </c>
      <c r="Z5" s="8" t="s">
        <v>78</v>
      </c>
      <c r="AA5" s="17" t="s">
        <v>69</v>
      </c>
    </row>
    <row r="6" spans="1:27" x14ac:dyDescent="0.2">
      <c r="Z6" s="8" t="s">
        <v>79</v>
      </c>
      <c r="AA6" s="17" t="s">
        <v>70</v>
      </c>
    </row>
    <row r="7" spans="1:27" x14ac:dyDescent="0.2">
      <c r="Z7" s="8" t="s">
        <v>80</v>
      </c>
      <c r="AA7" s="17" t="s">
        <v>71</v>
      </c>
    </row>
    <row r="8" spans="1:27" x14ac:dyDescent="0.2">
      <c r="C8" s="6"/>
      <c r="D8" s="19"/>
      <c r="Z8" s="8" t="s">
        <v>81</v>
      </c>
      <c r="AA8" s="17" t="s">
        <v>72</v>
      </c>
    </row>
    <row r="9" spans="1:27" x14ac:dyDescent="0.2">
      <c r="C9" s="6"/>
      <c r="D9" s="19"/>
      <c r="Z9" s="8" t="s">
        <v>82</v>
      </c>
      <c r="AA9" s="17" t="s">
        <v>73</v>
      </c>
    </row>
    <row r="10" spans="1:27" x14ac:dyDescent="0.2">
      <c r="C10" s="6"/>
      <c r="D10" s="19"/>
      <c r="Z10" s="8" t="s">
        <v>83</v>
      </c>
      <c r="AA10" s="17" t="s">
        <v>74</v>
      </c>
    </row>
    <row r="11" spans="1:27" x14ac:dyDescent="0.2">
      <c r="C11" s="6"/>
      <c r="D11" s="19"/>
      <c r="Z11" s="8" t="s">
        <v>84</v>
      </c>
      <c r="AA11" s="17" t="s">
        <v>75</v>
      </c>
    </row>
    <row r="12" spans="1:27" x14ac:dyDescent="0.2">
      <c r="C12" s="6"/>
      <c r="D12" s="19"/>
      <c r="Z12" s="8" t="s">
        <v>85</v>
      </c>
      <c r="AA12" s="17" t="s">
        <v>76</v>
      </c>
    </row>
    <row r="13" spans="1:27" x14ac:dyDescent="0.2">
      <c r="C13" s="6"/>
      <c r="D13" s="19"/>
      <c r="Z13" s="8" t="s">
        <v>86</v>
      </c>
      <c r="AA13" s="17" t="s">
        <v>77</v>
      </c>
    </row>
    <row r="14" spans="1:27" x14ac:dyDescent="0.2">
      <c r="C14" s="6"/>
      <c r="D14" s="19"/>
      <c r="Z14" s="8" t="s">
        <v>87</v>
      </c>
      <c r="AA14" s="17">
        <v>10</v>
      </c>
    </row>
    <row r="15" spans="1:27" x14ac:dyDescent="0.2">
      <c r="C15" s="6"/>
      <c r="D15" s="19"/>
      <c r="Z15" s="8" t="s">
        <v>88</v>
      </c>
      <c r="AA15" s="17">
        <v>11</v>
      </c>
    </row>
    <row r="16" spans="1:27" x14ac:dyDescent="0.2">
      <c r="C16" s="6"/>
      <c r="D16" s="19"/>
      <c r="Z16" s="8" t="s">
        <v>89</v>
      </c>
      <c r="AA16" s="17">
        <v>12</v>
      </c>
    </row>
    <row r="17" spans="3:27" x14ac:dyDescent="0.2">
      <c r="C17" s="6"/>
      <c r="D17" s="19"/>
      <c r="Z17" s="8" t="s">
        <v>90</v>
      </c>
      <c r="AA17" s="17">
        <v>13</v>
      </c>
    </row>
    <row r="18" spans="3:27" x14ac:dyDescent="0.2">
      <c r="C18" s="6"/>
      <c r="D18" s="19"/>
      <c r="Z18" s="8" t="s">
        <v>91</v>
      </c>
      <c r="AA18" s="17">
        <v>14</v>
      </c>
    </row>
    <row r="19" spans="3:27" x14ac:dyDescent="0.2">
      <c r="C19" s="6"/>
      <c r="Z19" s="8" t="s">
        <v>92</v>
      </c>
      <c r="AA19" s="17">
        <v>15</v>
      </c>
    </row>
    <row r="20" spans="3:27" x14ac:dyDescent="0.2">
      <c r="C20" s="6"/>
      <c r="D20" s="19"/>
      <c r="Z20" s="8" t="s">
        <v>93</v>
      </c>
      <c r="AA20" s="17">
        <v>16</v>
      </c>
    </row>
    <row r="21" spans="3:27" x14ac:dyDescent="0.2">
      <c r="C21" s="6"/>
      <c r="D21" s="20"/>
      <c r="Z21" s="8" t="s">
        <v>94</v>
      </c>
      <c r="AA21" s="17">
        <v>17</v>
      </c>
    </row>
    <row r="22" spans="3:27" x14ac:dyDescent="0.2">
      <c r="Z22" s="8" t="s">
        <v>95</v>
      </c>
      <c r="AA22" s="17">
        <v>18</v>
      </c>
    </row>
    <row r="23" spans="3:27" x14ac:dyDescent="0.2">
      <c r="Z23" s="8" t="s">
        <v>96</v>
      </c>
      <c r="AA23" s="17">
        <v>19</v>
      </c>
    </row>
    <row r="24" spans="3:27" x14ac:dyDescent="0.2">
      <c r="Z24" s="8" t="s">
        <v>97</v>
      </c>
      <c r="AA24" s="17">
        <v>20</v>
      </c>
    </row>
    <row r="25" spans="3:27" x14ac:dyDescent="0.2">
      <c r="Z25" s="8" t="s">
        <v>98</v>
      </c>
      <c r="AA25" s="17">
        <v>21</v>
      </c>
    </row>
    <row r="26" spans="3:27" x14ac:dyDescent="0.2">
      <c r="Z26" s="8" t="s">
        <v>99</v>
      </c>
      <c r="AA26" s="17">
        <v>22</v>
      </c>
    </row>
    <row r="27" spans="3:27" x14ac:dyDescent="0.2">
      <c r="Z27" s="8" t="s">
        <v>100</v>
      </c>
      <c r="AA27" s="17">
        <v>23</v>
      </c>
    </row>
    <row r="28" spans="3:27" x14ac:dyDescent="0.2">
      <c r="Z28" s="8" t="s">
        <v>101</v>
      </c>
      <c r="AA28" s="17">
        <v>24</v>
      </c>
    </row>
    <row r="29" spans="3:27" x14ac:dyDescent="0.2">
      <c r="Z29" s="8" t="s">
        <v>102</v>
      </c>
      <c r="AA29" s="17">
        <v>25</v>
      </c>
    </row>
    <row r="30" spans="3:27" x14ac:dyDescent="0.2">
      <c r="Z30" s="8" t="s">
        <v>103</v>
      </c>
      <c r="AA30" s="17">
        <v>26</v>
      </c>
    </row>
    <row r="31" spans="3:27" x14ac:dyDescent="0.2">
      <c r="Z31" s="8" t="s">
        <v>104</v>
      </c>
      <c r="AA31" s="17">
        <v>27</v>
      </c>
    </row>
    <row r="32" spans="3:27" x14ac:dyDescent="0.2">
      <c r="Z32" s="8" t="s">
        <v>105</v>
      </c>
      <c r="AA32" s="17">
        <v>28</v>
      </c>
    </row>
    <row r="33" spans="26:27" x14ac:dyDescent="0.2">
      <c r="Z33" s="8" t="s">
        <v>106</v>
      </c>
      <c r="AA33" s="17">
        <v>29</v>
      </c>
    </row>
    <row r="34" spans="26:27" x14ac:dyDescent="0.2">
      <c r="Z34" s="8" t="s">
        <v>107</v>
      </c>
      <c r="AA34" s="17">
        <v>30</v>
      </c>
    </row>
    <row r="35" spans="26:27" x14ac:dyDescent="0.2">
      <c r="Z35" s="8" t="s">
        <v>108</v>
      </c>
      <c r="AA35" s="17">
        <v>31</v>
      </c>
    </row>
    <row r="36" spans="26:27" x14ac:dyDescent="0.2">
      <c r="Z36" s="8" t="s">
        <v>109</v>
      </c>
      <c r="AA36" s="17">
        <v>32</v>
      </c>
    </row>
    <row r="37" spans="26:27" x14ac:dyDescent="0.2">
      <c r="Z37" s="8" t="s">
        <v>110</v>
      </c>
      <c r="AA37" s="17">
        <v>33</v>
      </c>
    </row>
    <row r="38" spans="26:27" x14ac:dyDescent="0.2">
      <c r="Z38" s="8" t="s">
        <v>111</v>
      </c>
      <c r="AA38" s="17">
        <v>34</v>
      </c>
    </row>
    <row r="39" spans="26:27" x14ac:dyDescent="0.2">
      <c r="Z39" s="8" t="s">
        <v>112</v>
      </c>
      <c r="AA39" s="17">
        <v>35</v>
      </c>
    </row>
    <row r="40" spans="26:27" x14ac:dyDescent="0.2">
      <c r="Z40" s="8" t="s">
        <v>113</v>
      </c>
      <c r="AA40" s="17">
        <v>36</v>
      </c>
    </row>
    <row r="41" spans="26:27" x14ac:dyDescent="0.2">
      <c r="Z41" s="8" t="s">
        <v>114</v>
      </c>
      <c r="AA41" s="17">
        <v>37</v>
      </c>
    </row>
    <row r="42" spans="26:27" x14ac:dyDescent="0.2">
      <c r="Z42" s="8" t="s">
        <v>115</v>
      </c>
      <c r="AA42" s="17">
        <v>38</v>
      </c>
    </row>
    <row r="43" spans="26:27" x14ac:dyDescent="0.2">
      <c r="Z43" s="8" t="s">
        <v>116</v>
      </c>
      <c r="AA43" s="17">
        <v>39</v>
      </c>
    </row>
    <row r="44" spans="26:27" x14ac:dyDescent="0.2">
      <c r="Z44" s="8" t="s">
        <v>117</v>
      </c>
      <c r="AA44" s="17">
        <v>40</v>
      </c>
    </row>
    <row r="45" spans="26:27" x14ac:dyDescent="0.2">
      <c r="Z45" s="8" t="s">
        <v>118</v>
      </c>
      <c r="AA45" s="17">
        <v>41</v>
      </c>
    </row>
    <row r="46" spans="26:27" x14ac:dyDescent="0.2">
      <c r="Z46" s="8" t="s">
        <v>119</v>
      </c>
      <c r="AA46" s="17">
        <v>42</v>
      </c>
    </row>
    <row r="47" spans="26:27" x14ac:dyDescent="0.2">
      <c r="Z47" s="8" t="s">
        <v>120</v>
      </c>
      <c r="AA47" s="17">
        <v>43</v>
      </c>
    </row>
    <row r="48" spans="26:27" x14ac:dyDescent="0.2">
      <c r="Z48" s="8" t="s">
        <v>121</v>
      </c>
      <c r="AA48" s="17">
        <v>44</v>
      </c>
    </row>
    <row r="49" spans="26:27" x14ac:dyDescent="0.2">
      <c r="Z49" s="8" t="s">
        <v>122</v>
      </c>
      <c r="AA49" s="17">
        <v>45</v>
      </c>
    </row>
    <row r="50" spans="26:27" x14ac:dyDescent="0.2">
      <c r="Z50" s="8" t="s">
        <v>123</v>
      </c>
      <c r="AA50" s="17">
        <v>46</v>
      </c>
    </row>
    <row r="51" spans="26:27" x14ac:dyDescent="0.2">
      <c r="Z51" s="8" t="s">
        <v>124</v>
      </c>
      <c r="AA51" s="17">
        <v>47</v>
      </c>
    </row>
  </sheetData>
  <mergeCells count="4">
    <mergeCell ref="O3:O4"/>
    <mergeCell ref="E3:E4"/>
    <mergeCell ref="A3:C3"/>
    <mergeCell ref="D3:D4"/>
  </mergeCells>
  <phoneticPr fontId="1"/>
  <conditionalFormatting sqref="D5:X5">
    <cfRule type="cellIs" dxfId="0" priority="1" operator="equal">
      <formula>0</formula>
    </cfRule>
  </conditionalFormatting>
  <pageMargins left="0.7" right="0.7" top="0.75" bottom="0.75" header="0.3" footer="0.3"/>
  <pageSetup paperSize="9" orientation="portrait" copies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6</vt:i4>
      </vt:variant>
    </vt:vector>
  </HeadingPairs>
  <TitlesOfParts>
    <vt:vector size="6" baseType="lpstr">
      <vt:lpstr>入力シート</vt:lpstr>
      <vt:lpstr>入力内容説明</vt:lpstr>
      <vt:lpstr>入力例(新規) </vt:lpstr>
      <vt:lpstr>入力例(追加) </vt:lpstr>
      <vt:lpstr>入力例(解約)</vt:lpstr>
      <vt:lpstr>隠しシート</vt:lpstr>
    </vt:vector>
  </TitlesOfParts>
  <Company>中国電力株式会社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丸山　祐二</dc:creator>
  <cp:lastModifiedBy>丸山　祐二</cp:lastModifiedBy>
  <cp:lastPrinted>2021-05-18T02:48:13Z</cp:lastPrinted>
  <dcterms:created xsi:type="dcterms:W3CDTF">2021-03-09T09:06:14Z</dcterms:created>
  <dcterms:modified xsi:type="dcterms:W3CDTF">2021-06-21T05:40:06Z</dcterms:modified>
</cp:coreProperties>
</file>