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毎年見直し\033_基礎資料\☆情報公開・開示\2026年度提出\26作業用\"/>
    </mc:Choice>
  </mc:AlternateContent>
  <xr:revisionPtr revIDLastSave="0" documentId="13_ncr:1_{5C6BDD7D-45A7-42CB-869B-29FD3E8DDE00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様式5(送電線インピーダンス)" sheetId="22" r:id="rId1"/>
    <sheet name="様式5(変圧器インピーダンス)" sheetId="19" r:id="rId2"/>
  </sheets>
  <definedNames>
    <definedName name="_xlnm.Print_Area" localSheetId="0">'様式5(送電線インピーダンス)'!$A:$L</definedName>
    <definedName name="_xlnm.Print_Area" localSheetId="1">'様式5(変圧器インピーダンス)'!$A:$L</definedName>
    <definedName name="_xlnm.Print_Titles" localSheetId="0">'様式5(送電線インピーダンス)'!$1:$5</definedName>
    <definedName name="_xlnm.Print_Titles" localSheetId="1">'様式5(変圧器インピーダンス)'!$1:$5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2" l="1"/>
  <c r="I11" i="22"/>
  <c r="H11" i="22"/>
  <c r="J10" i="22"/>
  <c r="I10" i="22"/>
  <c r="H10" i="22"/>
</calcChain>
</file>

<file path=xl/sharedStrings.xml><?xml version="1.0" encoding="utf-8"?>
<sst xmlns="http://schemas.openxmlformats.org/spreadsheetml/2006/main" count="250" uniqueCount="110">
  <si>
    <t>送電線No.</t>
    <phoneticPr fontId="1"/>
  </si>
  <si>
    <t>電圧(kV)</t>
    <phoneticPr fontId="1"/>
  </si>
  <si>
    <t>送電線名</t>
    <phoneticPr fontId="1"/>
  </si>
  <si>
    <t>備　考</t>
  </si>
  <si>
    <t>変電所No.</t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</si>
  <si>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</si>
  <si>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</si>
  <si>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送電線インピーダンス</t>
    <phoneticPr fontId="1"/>
  </si>
  <si>
    <t>区間</t>
  </si>
  <si>
    <t>R(%)</t>
    <phoneticPr fontId="1"/>
  </si>
  <si>
    <t>X(%)</t>
    <phoneticPr fontId="1"/>
  </si>
  <si>
    <t>Y/2(%)</t>
    <phoneticPr fontId="1"/>
  </si>
  <si>
    <t>変圧器インピーダンス</t>
    <rPh sb="0" eb="3">
      <t>ヘンアツキ</t>
    </rPh>
    <phoneticPr fontId="1"/>
  </si>
  <si>
    <t>変圧器名</t>
    <rPh sb="0" eb="3">
      <t>ヘンアツキ</t>
    </rPh>
    <rPh sb="3" eb="4">
      <t>メイ</t>
    </rPh>
    <phoneticPr fontId="1"/>
  </si>
  <si>
    <t>Xps(%)</t>
    <phoneticPr fontId="1"/>
  </si>
  <si>
    <t>単位(%) （1000MVAベース）</t>
    <rPh sb="0" eb="2">
      <t>タンイ</t>
    </rPh>
    <phoneticPr fontId="1"/>
  </si>
  <si>
    <t>【転載禁止】</t>
    <rPh sb="1" eb="5">
      <t>テンサイキンシ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</si>
  <si>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</si>
  <si>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1L,2Lを併用運用</t>
    <rPh sb="6" eb="8">
      <t>ヘイヨウ</t>
    </rPh>
    <rPh sb="8" eb="10">
      <t>ウンヨウ</t>
    </rPh>
    <phoneticPr fontId="1"/>
  </si>
  <si>
    <t>〃</t>
    <phoneticPr fontId="1"/>
  </si>
  <si>
    <t>〃</t>
  </si>
  <si>
    <t>基L27</t>
    <phoneticPr fontId="1"/>
  </si>
  <si>
    <t>黒瀬幹線1L</t>
    <rPh sb="0" eb="2">
      <t>クロセ</t>
    </rPh>
    <rPh sb="2" eb="4">
      <t>カンセン</t>
    </rPh>
    <phoneticPr fontId="1"/>
  </si>
  <si>
    <t>新広島変電所</t>
    <rPh sb="0" eb="1">
      <t>シン</t>
    </rPh>
    <rPh sb="1" eb="3">
      <t>ヒロシマ</t>
    </rPh>
    <rPh sb="3" eb="5">
      <t>ヘンデン</t>
    </rPh>
    <rPh sb="5" eb="6">
      <t>ショ</t>
    </rPh>
    <phoneticPr fontId="1"/>
  </si>
  <si>
    <t>黒瀬変電所</t>
    <rPh sb="0" eb="2">
      <t>クロセ</t>
    </rPh>
    <rPh sb="2" eb="4">
      <t>ヘンデン</t>
    </rPh>
    <rPh sb="4" eb="5">
      <t>ショ</t>
    </rPh>
    <phoneticPr fontId="1"/>
  </si>
  <si>
    <t>黒瀬幹線2L</t>
    <rPh sb="0" eb="2">
      <t>クロセ</t>
    </rPh>
    <rPh sb="2" eb="4">
      <t>カンセン</t>
    </rPh>
    <phoneticPr fontId="1"/>
  </si>
  <si>
    <t>基L28</t>
    <phoneticPr fontId="1"/>
  </si>
  <si>
    <t>新竹原火力線1L</t>
    <rPh sb="0" eb="1">
      <t>シン</t>
    </rPh>
    <rPh sb="1" eb="3">
      <t>タケハラ</t>
    </rPh>
    <rPh sb="3" eb="5">
      <t>カリョク</t>
    </rPh>
    <rPh sb="5" eb="6">
      <t>セン</t>
    </rPh>
    <phoneticPr fontId="1"/>
  </si>
  <si>
    <t>発電所</t>
    <rPh sb="0" eb="2">
      <t>ハツデン</t>
    </rPh>
    <rPh sb="2" eb="3">
      <t>ショ</t>
    </rPh>
    <phoneticPr fontId="1"/>
  </si>
  <si>
    <t>他社設備のため別途確認が必要</t>
    <phoneticPr fontId="1"/>
  </si>
  <si>
    <t>新竹原火力線2L</t>
    <rPh sb="0" eb="1">
      <t>シン</t>
    </rPh>
    <rPh sb="1" eb="3">
      <t>タケハラ</t>
    </rPh>
    <rPh sb="3" eb="5">
      <t>カリョク</t>
    </rPh>
    <rPh sb="5" eb="6">
      <t>セン</t>
    </rPh>
    <phoneticPr fontId="1"/>
  </si>
  <si>
    <t>基L29</t>
    <phoneticPr fontId="1"/>
  </si>
  <si>
    <t>広島東幹線1L</t>
    <phoneticPr fontId="1"/>
  </si>
  <si>
    <t>御調開閉所</t>
    <rPh sb="0" eb="2">
      <t>ミツギ</t>
    </rPh>
    <rPh sb="2" eb="5">
      <t>カイヘイショ</t>
    </rPh>
    <phoneticPr fontId="1"/>
  </si>
  <si>
    <t>井原開閉所</t>
    <rPh sb="0" eb="2">
      <t>イバラ</t>
    </rPh>
    <rPh sb="2" eb="5">
      <t>カイヘイショ</t>
    </rPh>
    <phoneticPr fontId="1"/>
  </si>
  <si>
    <t>広島東幹線2L</t>
    <phoneticPr fontId="1"/>
  </si>
  <si>
    <t>基L30</t>
    <phoneticPr fontId="1"/>
  </si>
  <si>
    <t>北尾道支線1L</t>
    <phoneticPr fontId="1"/>
  </si>
  <si>
    <t>北尾道変電所</t>
    <rPh sb="0" eb="1">
      <t>キタ</t>
    </rPh>
    <rPh sb="1" eb="3">
      <t>オノミチ</t>
    </rPh>
    <rPh sb="3" eb="5">
      <t>ヘンデン</t>
    </rPh>
    <rPh sb="5" eb="6">
      <t>ショ</t>
    </rPh>
    <phoneticPr fontId="1"/>
  </si>
  <si>
    <t>北尾道支線2L</t>
    <phoneticPr fontId="1"/>
  </si>
  <si>
    <t>広①L1</t>
    <rPh sb="0" eb="1">
      <t>ヒロ</t>
    </rPh>
    <phoneticPr fontId="1"/>
  </si>
  <si>
    <t>呉連絡線1L</t>
    <rPh sb="0" eb="1">
      <t>クレ</t>
    </rPh>
    <rPh sb="1" eb="3">
      <t>レンラク</t>
    </rPh>
    <rPh sb="3" eb="4">
      <t>セン</t>
    </rPh>
    <phoneticPr fontId="1"/>
  </si>
  <si>
    <t>呉変電所</t>
    <rPh sb="0" eb="1">
      <t>クレ</t>
    </rPh>
    <rPh sb="1" eb="3">
      <t>ヘンデン</t>
    </rPh>
    <rPh sb="3" eb="4">
      <t>ショ</t>
    </rPh>
    <phoneticPr fontId="1"/>
  </si>
  <si>
    <t>呉連絡線2L</t>
    <rPh sb="0" eb="1">
      <t>クレ</t>
    </rPh>
    <rPh sb="1" eb="3">
      <t>レンラク</t>
    </rPh>
    <rPh sb="3" eb="4">
      <t>セン</t>
    </rPh>
    <phoneticPr fontId="1"/>
  </si>
  <si>
    <t>広①L38</t>
    <rPh sb="0" eb="1">
      <t>ヒロ</t>
    </rPh>
    <phoneticPr fontId="1"/>
  </si>
  <si>
    <t>新西広島岩国線1L</t>
    <rPh sb="0" eb="1">
      <t>シン</t>
    </rPh>
    <rPh sb="1" eb="2">
      <t>ニシ</t>
    </rPh>
    <rPh sb="2" eb="4">
      <t>ヒロシマ</t>
    </rPh>
    <rPh sb="4" eb="6">
      <t>イワクニ</t>
    </rPh>
    <rPh sb="6" eb="7">
      <t>セン</t>
    </rPh>
    <phoneticPr fontId="1"/>
  </si>
  <si>
    <t>新西広島変電所</t>
    <rPh sb="0" eb="1">
      <t>シン</t>
    </rPh>
    <rPh sb="1" eb="2">
      <t>ニシ</t>
    </rPh>
    <rPh sb="2" eb="4">
      <t>ヒロシマ</t>
    </rPh>
    <rPh sb="4" eb="6">
      <t>ヘンデン</t>
    </rPh>
    <rPh sb="6" eb="7">
      <t>ショ</t>
    </rPh>
    <phoneticPr fontId="1"/>
  </si>
  <si>
    <t>広①L39分岐まで</t>
    <rPh sb="0" eb="1">
      <t>ヒロ</t>
    </rPh>
    <rPh sb="5" eb="7">
      <t>ブンキ</t>
    </rPh>
    <phoneticPr fontId="1"/>
  </si>
  <si>
    <t>新西広島岩国線2L</t>
    <rPh sb="0" eb="1">
      <t>シン</t>
    </rPh>
    <rPh sb="1" eb="2">
      <t>ニシ</t>
    </rPh>
    <rPh sb="2" eb="4">
      <t>ヒロシマ</t>
    </rPh>
    <rPh sb="4" eb="6">
      <t>イワクニ</t>
    </rPh>
    <rPh sb="6" eb="7">
      <t>セン</t>
    </rPh>
    <phoneticPr fontId="1"/>
  </si>
  <si>
    <t>広①L39分岐から</t>
    <rPh sb="0" eb="1">
      <t>ヒロ</t>
    </rPh>
    <rPh sb="5" eb="7">
      <t>ブンキ</t>
    </rPh>
    <phoneticPr fontId="1"/>
  </si>
  <si>
    <t>岩国変電所</t>
    <rPh sb="0" eb="2">
      <t>イワクニ</t>
    </rPh>
    <rPh sb="2" eb="4">
      <t>ヘンデン</t>
    </rPh>
    <rPh sb="4" eb="5">
      <t>ショ</t>
    </rPh>
    <phoneticPr fontId="1"/>
  </si>
  <si>
    <t>広①L39</t>
    <rPh sb="0" eb="1">
      <t>ヒロ</t>
    </rPh>
    <phoneticPr fontId="1"/>
  </si>
  <si>
    <t>廿日市支線1L</t>
    <rPh sb="0" eb="3">
      <t>ハツカイチ</t>
    </rPh>
    <rPh sb="3" eb="5">
      <t>シセン</t>
    </rPh>
    <rPh sb="4" eb="5">
      <t>セン</t>
    </rPh>
    <phoneticPr fontId="1"/>
  </si>
  <si>
    <t>広①L38分岐から</t>
    <rPh sb="0" eb="1">
      <t>ヒロ</t>
    </rPh>
    <rPh sb="5" eb="7">
      <t>ブンキ</t>
    </rPh>
    <phoneticPr fontId="1"/>
  </si>
  <si>
    <t>廿日市変電所</t>
    <rPh sb="0" eb="3">
      <t>ハツカイチ</t>
    </rPh>
    <rPh sb="3" eb="5">
      <t>ヘンデン</t>
    </rPh>
    <rPh sb="5" eb="6">
      <t>ショ</t>
    </rPh>
    <phoneticPr fontId="1"/>
  </si>
  <si>
    <t>廿日市支線2L</t>
    <rPh sb="0" eb="3">
      <t>ハツカイチ</t>
    </rPh>
    <rPh sb="3" eb="5">
      <t>シセン</t>
    </rPh>
    <rPh sb="4" eb="5">
      <t>セン</t>
    </rPh>
    <phoneticPr fontId="1"/>
  </si>
  <si>
    <t>広①L43</t>
    <rPh sb="0" eb="1">
      <t>ヒロ</t>
    </rPh>
    <phoneticPr fontId="1"/>
  </si>
  <si>
    <t>廿日市南岩国線1L</t>
    <rPh sb="0" eb="3">
      <t>ハツカイチ</t>
    </rPh>
    <rPh sb="3" eb="4">
      <t>ミナミ</t>
    </rPh>
    <rPh sb="4" eb="6">
      <t>イワクニ</t>
    </rPh>
    <rPh sb="6" eb="7">
      <t>セン</t>
    </rPh>
    <phoneticPr fontId="1"/>
  </si>
  <si>
    <t>広①L44分岐まで</t>
    <rPh sb="0" eb="1">
      <t>ヒロ</t>
    </rPh>
    <rPh sb="5" eb="7">
      <t>ブンキ</t>
    </rPh>
    <phoneticPr fontId="1"/>
  </si>
  <si>
    <t>廿日市南岩国線2L</t>
    <rPh sb="0" eb="3">
      <t>ハツカイチ</t>
    </rPh>
    <rPh sb="3" eb="4">
      <t>ミナミ</t>
    </rPh>
    <rPh sb="4" eb="6">
      <t>イワクニ</t>
    </rPh>
    <rPh sb="6" eb="7">
      <t>セン</t>
    </rPh>
    <phoneticPr fontId="1"/>
  </si>
  <si>
    <t>広①L44分岐から</t>
    <rPh sb="0" eb="1">
      <t>ヒロ</t>
    </rPh>
    <rPh sb="5" eb="7">
      <t>ブンキ</t>
    </rPh>
    <phoneticPr fontId="1"/>
  </si>
  <si>
    <t>広①L45分岐まで</t>
    <rPh sb="0" eb="1">
      <t>ヒロ</t>
    </rPh>
    <rPh sb="5" eb="7">
      <t>ブンキ</t>
    </rPh>
    <phoneticPr fontId="1"/>
  </si>
  <si>
    <t>広①L45分岐から</t>
    <rPh sb="0" eb="1">
      <t>ヒロ</t>
    </rPh>
    <rPh sb="5" eb="7">
      <t>ブンキ</t>
    </rPh>
    <phoneticPr fontId="1"/>
  </si>
  <si>
    <t>岩国変電所</t>
    <phoneticPr fontId="1"/>
  </si>
  <si>
    <t>山④L4分岐まで</t>
    <rPh sb="0" eb="1">
      <t>ヤマ</t>
    </rPh>
    <rPh sb="4" eb="6">
      <t>ブンキ</t>
    </rPh>
    <phoneticPr fontId="1"/>
  </si>
  <si>
    <t>山④L4分岐から</t>
    <rPh sb="0" eb="1">
      <t>ヤマ</t>
    </rPh>
    <rPh sb="4" eb="6">
      <t>ブンキ</t>
    </rPh>
    <phoneticPr fontId="1"/>
  </si>
  <si>
    <t>広⑤L8</t>
    <rPh sb="0" eb="1">
      <t>ヒロ</t>
    </rPh>
    <phoneticPr fontId="1"/>
  </si>
  <si>
    <t>竹原連絡線</t>
    <rPh sb="0" eb="2">
      <t>タケハラ</t>
    </rPh>
    <rPh sb="2" eb="4">
      <t>レンラク</t>
    </rPh>
    <rPh sb="4" eb="5">
      <t>セン</t>
    </rPh>
    <phoneticPr fontId="1"/>
  </si>
  <si>
    <t>竹原変電所</t>
    <rPh sb="0" eb="2">
      <t>タケハラ</t>
    </rPh>
    <rPh sb="2" eb="4">
      <t>ヘンデン</t>
    </rPh>
    <rPh sb="4" eb="5">
      <t>ショ</t>
    </rPh>
    <phoneticPr fontId="1"/>
  </si>
  <si>
    <t>広⑤L9</t>
    <rPh sb="0" eb="1">
      <t>ヒロ</t>
    </rPh>
    <phoneticPr fontId="1"/>
  </si>
  <si>
    <t>竹原火力線</t>
    <rPh sb="0" eb="2">
      <t>タケハラ</t>
    </rPh>
    <rPh sb="2" eb="4">
      <t>カリョク</t>
    </rPh>
    <rPh sb="4" eb="5">
      <t>セン</t>
    </rPh>
    <phoneticPr fontId="1"/>
  </si>
  <si>
    <t>広⑤L12分岐まで</t>
    <rPh sb="0" eb="1">
      <t>ヒロ</t>
    </rPh>
    <rPh sb="5" eb="7">
      <t>ブンキ</t>
    </rPh>
    <phoneticPr fontId="1"/>
  </si>
  <si>
    <t>広⑤L12分岐から</t>
    <rPh sb="0" eb="1">
      <t>ヒロ</t>
    </rPh>
    <rPh sb="5" eb="7">
      <t>ブンキ</t>
    </rPh>
    <phoneticPr fontId="1"/>
  </si>
  <si>
    <t>広⑤L10</t>
    <rPh sb="0" eb="1">
      <t>ヒロ</t>
    </rPh>
    <phoneticPr fontId="1"/>
  </si>
  <si>
    <t>竹原呉線</t>
    <rPh sb="0" eb="2">
      <t>タケハラ</t>
    </rPh>
    <rPh sb="2" eb="3">
      <t>クレ</t>
    </rPh>
    <rPh sb="3" eb="4">
      <t>セン</t>
    </rPh>
    <phoneticPr fontId="1"/>
  </si>
  <si>
    <t>広⑤L11分岐まで</t>
    <rPh sb="0" eb="1">
      <t>ヒロ</t>
    </rPh>
    <rPh sb="5" eb="7">
      <t>ブンキ</t>
    </rPh>
    <phoneticPr fontId="1"/>
  </si>
  <si>
    <t>広⑤L11分岐から</t>
    <rPh sb="0" eb="1">
      <t>ヒロ</t>
    </rPh>
    <rPh sb="5" eb="7">
      <t>ブンキ</t>
    </rPh>
    <phoneticPr fontId="1"/>
  </si>
  <si>
    <t>広⑥L6</t>
    <rPh sb="0" eb="1">
      <t>ヒロ</t>
    </rPh>
    <phoneticPr fontId="1"/>
  </si>
  <si>
    <t>箕島笠岡線1L</t>
    <rPh sb="0" eb="2">
      <t>ミノシマ</t>
    </rPh>
    <rPh sb="2" eb="4">
      <t>カサオカ</t>
    </rPh>
    <rPh sb="4" eb="5">
      <t>セン</t>
    </rPh>
    <phoneticPr fontId="1"/>
  </si>
  <si>
    <t>箕島変電所</t>
    <rPh sb="0" eb="2">
      <t>ミノシマ</t>
    </rPh>
    <rPh sb="2" eb="4">
      <t>ヘンデン</t>
    </rPh>
    <rPh sb="4" eb="5">
      <t>ショ</t>
    </rPh>
    <phoneticPr fontId="1"/>
  </si>
  <si>
    <t>広⑥L9分岐まで</t>
    <rPh sb="0" eb="1">
      <t>ヒロ</t>
    </rPh>
    <rPh sb="4" eb="6">
      <t>ブンキ</t>
    </rPh>
    <phoneticPr fontId="1"/>
  </si>
  <si>
    <t>箕島笠岡線2L</t>
    <rPh sb="0" eb="2">
      <t>ミノシマ</t>
    </rPh>
    <rPh sb="2" eb="4">
      <t>カサオカ</t>
    </rPh>
    <rPh sb="4" eb="5">
      <t>セン</t>
    </rPh>
    <phoneticPr fontId="1"/>
  </si>
  <si>
    <t>広⑥L9分岐から</t>
    <rPh sb="0" eb="1">
      <t>ヒロ</t>
    </rPh>
    <rPh sb="4" eb="6">
      <t>ブンキ</t>
    </rPh>
    <phoneticPr fontId="1"/>
  </si>
  <si>
    <t>広⑥L8分岐まで</t>
    <rPh sb="0" eb="1">
      <t>ヒロ</t>
    </rPh>
    <rPh sb="4" eb="6">
      <t>ブンキ</t>
    </rPh>
    <phoneticPr fontId="1"/>
  </si>
  <si>
    <t>広⑥L8分岐から</t>
    <rPh sb="0" eb="1">
      <t>ヒロ</t>
    </rPh>
    <rPh sb="4" eb="6">
      <t>ブンキ</t>
    </rPh>
    <phoneticPr fontId="1"/>
  </si>
  <si>
    <t>岡④L9分岐まで</t>
    <rPh sb="0" eb="1">
      <t>オカ</t>
    </rPh>
    <rPh sb="4" eb="6">
      <t>ブンキ</t>
    </rPh>
    <phoneticPr fontId="1"/>
  </si>
  <si>
    <t>岡④L9分岐から</t>
    <rPh sb="0" eb="1">
      <t>オカ</t>
    </rPh>
    <rPh sb="4" eb="6">
      <t>ブンキ</t>
    </rPh>
    <phoneticPr fontId="1"/>
  </si>
  <si>
    <t>笠岡変電所</t>
    <rPh sb="0" eb="2">
      <t>カサオカ</t>
    </rPh>
    <rPh sb="2" eb="4">
      <t>ヘンデン</t>
    </rPh>
    <rPh sb="4" eb="5">
      <t>ショ</t>
    </rPh>
    <phoneticPr fontId="1"/>
  </si>
  <si>
    <t>広⑥L21</t>
    <rPh sb="0" eb="1">
      <t>ヒロ</t>
    </rPh>
    <phoneticPr fontId="1"/>
  </si>
  <si>
    <t>北尾道箕島線1L</t>
    <rPh sb="0" eb="1">
      <t>キタ</t>
    </rPh>
    <rPh sb="1" eb="3">
      <t>オノミチ</t>
    </rPh>
    <rPh sb="3" eb="5">
      <t>ミノシマ</t>
    </rPh>
    <rPh sb="5" eb="6">
      <t>セン</t>
    </rPh>
    <phoneticPr fontId="1"/>
  </si>
  <si>
    <t>広⑥L22分岐まで</t>
    <rPh sb="0" eb="1">
      <t>ヒロ</t>
    </rPh>
    <rPh sb="5" eb="7">
      <t>ブンキ</t>
    </rPh>
    <phoneticPr fontId="1"/>
  </si>
  <si>
    <t>北尾道箕島線2L</t>
    <rPh sb="0" eb="1">
      <t>キタ</t>
    </rPh>
    <rPh sb="1" eb="3">
      <t>オノミチ</t>
    </rPh>
    <rPh sb="3" eb="5">
      <t>ミノシマ</t>
    </rPh>
    <rPh sb="5" eb="6">
      <t>セン</t>
    </rPh>
    <phoneticPr fontId="1"/>
  </si>
  <si>
    <t>広⑥L22分岐から</t>
    <rPh sb="0" eb="1">
      <t>ヒロ</t>
    </rPh>
    <rPh sb="5" eb="7">
      <t>ブンキ</t>
    </rPh>
    <phoneticPr fontId="1"/>
  </si>
  <si>
    <t>基S10-2</t>
    <phoneticPr fontId="1"/>
  </si>
  <si>
    <t>新西広島変電所 4B</t>
    <rPh sb="0" eb="1">
      <t>シン</t>
    </rPh>
    <rPh sb="1" eb="2">
      <t>ニシ</t>
    </rPh>
    <rPh sb="2" eb="4">
      <t>ヒロシマ</t>
    </rPh>
    <rPh sb="4" eb="6">
      <t>ヘンデン</t>
    </rPh>
    <rPh sb="6" eb="7">
      <t>ショ</t>
    </rPh>
    <phoneticPr fontId="1"/>
  </si>
  <si>
    <t>4B～6Bを併用運転</t>
    <rPh sb="6" eb="8">
      <t>ヘイヨウ</t>
    </rPh>
    <rPh sb="8" eb="10">
      <t>ウンテン</t>
    </rPh>
    <phoneticPr fontId="1"/>
  </si>
  <si>
    <t>新西広島変電所 5B</t>
    <rPh sb="0" eb="1">
      <t>シン</t>
    </rPh>
    <rPh sb="1" eb="2">
      <t>ニシ</t>
    </rPh>
    <rPh sb="2" eb="4">
      <t>ヒロシマ</t>
    </rPh>
    <rPh sb="4" eb="6">
      <t>ヘンデン</t>
    </rPh>
    <rPh sb="6" eb="7">
      <t>ショ</t>
    </rPh>
    <phoneticPr fontId="1"/>
  </si>
  <si>
    <t xml:space="preserve">新西広島変電所 6B </t>
    <rPh sb="0" eb="1">
      <t>シン</t>
    </rPh>
    <rPh sb="1" eb="2">
      <t>ニシ</t>
    </rPh>
    <rPh sb="2" eb="4">
      <t>ヒロシマ</t>
    </rPh>
    <rPh sb="4" eb="6">
      <t>ヘンデン</t>
    </rPh>
    <rPh sb="6" eb="7">
      <t>ショ</t>
    </rPh>
    <phoneticPr fontId="1"/>
  </si>
  <si>
    <t>基S15</t>
    <phoneticPr fontId="1"/>
  </si>
  <si>
    <t>黒瀬変電所 2B</t>
    <rPh sb="0" eb="2">
      <t>クロセ</t>
    </rPh>
    <rPh sb="2" eb="4">
      <t>ヘンデン</t>
    </rPh>
    <rPh sb="4" eb="5">
      <t>ショ</t>
    </rPh>
    <phoneticPr fontId="1"/>
  </si>
  <si>
    <t>2B～4Bを併用運転</t>
    <rPh sb="6" eb="8">
      <t>ヘイヨウ</t>
    </rPh>
    <rPh sb="8" eb="10">
      <t>ウンテン</t>
    </rPh>
    <phoneticPr fontId="1"/>
  </si>
  <si>
    <t>黒瀬変電所 3B</t>
    <rPh sb="0" eb="2">
      <t>クロセ</t>
    </rPh>
    <rPh sb="2" eb="4">
      <t>ヘンデン</t>
    </rPh>
    <rPh sb="4" eb="5">
      <t>ショ</t>
    </rPh>
    <phoneticPr fontId="1"/>
  </si>
  <si>
    <t>黒瀬変電所 4B</t>
    <rPh sb="0" eb="2">
      <t>クロセ</t>
    </rPh>
    <rPh sb="2" eb="4">
      <t>ヘンデン</t>
    </rPh>
    <rPh sb="4" eb="5">
      <t>ショ</t>
    </rPh>
    <phoneticPr fontId="1"/>
  </si>
  <si>
    <t>基S16</t>
    <phoneticPr fontId="1"/>
  </si>
  <si>
    <t>基S18</t>
    <phoneticPr fontId="1"/>
  </si>
  <si>
    <t>北尾道変電所 1B</t>
    <phoneticPr fontId="1"/>
  </si>
  <si>
    <t>1B～3Bを併用運転</t>
    <rPh sb="6" eb="8">
      <t>ヘイヨウ</t>
    </rPh>
    <rPh sb="8" eb="10">
      <t>ウンテン</t>
    </rPh>
    <phoneticPr fontId="1"/>
  </si>
  <si>
    <t>北尾道変電所 2B</t>
    <phoneticPr fontId="1"/>
  </si>
  <si>
    <t>北尾道変電所 3B</t>
    <phoneticPr fontId="1"/>
  </si>
  <si>
    <t>2026年4月24日更新</t>
    <rPh sb="4" eb="5">
      <t>ネン</t>
    </rPh>
    <rPh sb="6" eb="7">
      <t>ガツ</t>
    </rPh>
    <rPh sb="9" eb="10">
      <t>ニチ</t>
    </rPh>
    <rPh sb="10" eb="1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</si>
</sst>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0"/>
    <numFmt numFmtId="178" formatCode="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323232"/>
      <name val="ＭＳ ゴシック"/>
      <family val="3"/>
      <charset val="128"/>
    </font>
    <font>
      <sz val="11"/>
      <color rgb="FF32323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 readingOrder="1"/>
    </xf>
    <xf numFmtId="0" fontId="5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  <xf numFmtId="177" fontId="4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 readingOrder="1"/>
    </xf>
    <xf numFmtId="0" fontId="4" fillId="2" borderId="4" xfId="0" applyFont="1" applyFill="1" applyBorder="1" applyAlignment="1">
      <alignment horizontal="center" vertical="center" wrapText="1" readingOrder="1"/>
    </xf>
    <xf numFmtId="177" fontId="5" fillId="0" borderId="1" xfId="0" applyNumberFormat="1" applyFont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shrinkToFit="1" readingOrder="1"/>
    </xf>
    <xf numFmtId="177" fontId="2" fillId="0" borderId="1" xfId="0" applyNumberFormat="1" applyFont="1" applyFill="1" applyBorder="1" applyAlignment="1">
      <alignment horizontal="center" vertical="center" wrapText="1" readingOrder="1"/>
    </xf>
    <xf numFmtId="2" fontId="4" fillId="0" borderId="1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center" vertical="center" wrapText="1" readingOrder="1"/>
    </xf>
    <xf numFmtId="2" fontId="5" fillId="0" borderId="5" xfId="0" applyNumberFormat="1" applyFont="1" applyBorder="1" applyAlignment="1">
      <alignment horizontal="center" vertical="center" wrapText="1" readingOrder="1"/>
    </xf>
    <xf numFmtId="0" fontId="2" fillId="0" borderId="0" xfId="0" applyFont="1" applyBorder="1">
      <alignment vertical="center"/>
    </xf>
    <xf numFmtId="0" fontId="10" fillId="0" borderId="0" xfId="1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177" fontId="4" fillId="2" borderId="4" xfId="0" applyNumberFormat="1" applyFont="1" applyFill="1" applyBorder="1" applyAlignment="1">
      <alignment horizontal="center" vertical="center" wrapText="1" readingOrder="1"/>
    </xf>
    <xf numFmtId="177" fontId="4" fillId="2" borderId="3" xfId="0" applyNumberFormat="1" applyFont="1" applyFill="1" applyBorder="1" applyAlignment="1">
      <alignment horizontal="center" vertical="center" wrapText="1" readingOrder="1"/>
    </xf>
    <xf numFmtId="177" fontId="4" fillId="2" borderId="5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wrapText="1" readingOrder="1"/>
    </xf>
    <xf numFmtId="178" fontId="4" fillId="2" borderId="4" xfId="0" applyNumberFormat="1" applyFont="1" applyFill="1" applyBorder="1" applyAlignment="1">
      <alignment horizontal="center" vertical="center" wrapText="1" readingOrder="1"/>
    </xf>
    <xf numFmtId="178" fontId="4" fillId="2" borderId="5" xfId="0" applyNumberFormat="1" applyFont="1" applyFill="1" applyBorder="1" applyAlignment="1">
      <alignment horizontal="center" vertical="center" wrapText="1" readingOrder="1"/>
    </xf>
    <xf numFmtId="178" fontId="4" fillId="2" borderId="4" xfId="0" applyNumberFormat="1" applyFont="1" applyFill="1" applyBorder="1" applyAlignment="1">
      <alignment horizontal="left" vertical="center" wrapText="1" readingOrder="1"/>
    </xf>
    <xf numFmtId="178" fontId="4" fillId="2" borderId="3" xfId="0" applyNumberFormat="1" applyFont="1" applyFill="1" applyBorder="1" applyAlignment="1">
      <alignment horizontal="left" vertical="center" wrapText="1" readingOrder="1"/>
    </xf>
    <xf numFmtId="178" fontId="4" fillId="2" borderId="5" xfId="0" applyNumberFormat="1" applyFont="1" applyFill="1" applyBorder="1" applyAlignment="1">
      <alignment horizontal="left" vertical="center" wrapText="1" readingOrder="1"/>
    </xf>
    <xf numFmtId="178" fontId="4" fillId="2" borderId="3" xfId="0" applyNumberFormat="1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12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11" xfId="0" applyFont="1" applyFill="1" applyBorder="1" applyAlignment="1">
      <alignment horizontal="center" vertical="center" wrapText="1" readingOrder="1"/>
    </xf>
    <xf numFmtId="0" fontId="3" fillId="3" borderId="12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3" fillId="3" borderId="8" xfId="0" applyFont="1" applyFill="1" applyBorder="1" applyAlignment="1">
      <alignment horizontal="center" vertical="center" wrapText="1" readingOrder="1"/>
    </xf>
  </cellXfs>
  <cellStyles count="2">
    <cellStyle name="標準" xfId="0" builtinId="0"/>
    <cellStyle name="標準_岡山66-33-22kV線路定数表H15年版（製品）" xfId="1" xr:uid="{A772208A-DF0E-4768-8F25-12ACE446ED58}"/>
  </cellStyles>
  <dxfs count="0"/>
  <tableStyles count="0" defaultTableStyle="TableStyleMedium2" defaultPivotStyle="PivotStyleLight16"/>
  <colors>
    <mruColors>
      <color rgb="FF0033CC"/>
      <color rgb="FFFFFF99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51AC-93DD-463F-B555-CCAFC5778C3D}">
  <dimension ref="B1:R47"/>
  <sheetViews>
    <sheetView tabSelected="1" view="pageBreakPreview" zoomScale="85" zoomScaleNormal="100" zoomScaleSheetLayoutView="85" zoomScalePageLayoutView="115" workbookViewId="0">
      <selection activeCell="M8" sqref="M8"/>
    </sheetView>
  </sheetViews>
  <sheetFormatPr defaultColWidth="9" defaultRowHeight="13" x14ac:dyDescent="0.2"/>
  <cols>
    <col min="1" max="1" width="2" style="1" customWidth="1"/>
    <col min="2" max="2" width="13.6328125" style="1" customWidth="1"/>
    <col min="3" max="4" width="7.26953125" style="1" customWidth="1"/>
    <col min="5" max="7" width="15.6328125" style="1" customWidth="1"/>
    <col min="8" max="10" width="8.6328125" style="1" customWidth="1"/>
    <col min="11" max="11" width="25.6328125" style="1" customWidth="1"/>
    <col min="12" max="12" width="2.6328125" style="1" customWidth="1"/>
    <col min="13" max="13" width="9" style="1"/>
    <col min="14" max="18" width="9" style="26"/>
    <col min="19" max="16384" width="9" style="1"/>
  </cols>
  <sheetData>
    <row r="1" spans="2:15" ht="24.75" customHeight="1" x14ac:dyDescent="0.2">
      <c r="G1" s="33"/>
      <c r="H1" s="33"/>
      <c r="J1" s="7"/>
      <c r="K1" s="4" t="s">
        <v>17</v>
      </c>
    </row>
    <row r="2" spans="2:15" ht="24.75" customHeight="1" x14ac:dyDescent="0.2">
      <c r="G2" s="10"/>
      <c r="H2" s="10"/>
      <c r="J2" s="7"/>
      <c r="K2" s="8" t="s">
        <v>109</v>
      </c>
    </row>
    <row r="3" spans="2:15" ht="25.5" customHeight="1" x14ac:dyDescent="0.2">
      <c r="B3" s="1" t="s">
        <v>7</v>
      </c>
      <c r="J3" s="34" t="s">
        <v>15</v>
      </c>
      <c r="K3" s="34"/>
    </row>
    <row r="4" spans="2:15" ht="19.5" customHeight="1" x14ac:dyDescent="0.2">
      <c r="B4" s="35" t="s">
        <v>0</v>
      </c>
      <c r="C4" s="35" t="s">
        <v>1</v>
      </c>
      <c r="D4" s="35"/>
      <c r="E4" s="35" t="s">
        <v>2</v>
      </c>
      <c r="F4" s="36" t="s">
        <v>8</v>
      </c>
      <c r="G4" s="36"/>
      <c r="H4" s="36" t="s">
        <v>9</v>
      </c>
      <c r="I4" s="36" t="s">
        <v>10</v>
      </c>
      <c r="J4" s="36" t="s">
        <v>11</v>
      </c>
      <c r="K4" s="37" t="s">
        <v>3</v>
      </c>
    </row>
    <row r="5" spans="2:15" ht="19.5" customHeight="1" x14ac:dyDescent="0.2">
      <c r="B5" s="35"/>
      <c r="C5" s="35"/>
      <c r="D5" s="35"/>
      <c r="E5" s="35"/>
      <c r="F5" s="36"/>
      <c r="G5" s="36"/>
      <c r="H5" s="36"/>
      <c r="I5" s="36"/>
      <c r="J5" s="36"/>
      <c r="K5" s="38"/>
    </row>
    <row r="6" spans="2:15" ht="19.5" customHeight="1" x14ac:dyDescent="0.2">
      <c r="B6" s="11" t="s">
        <v>21</v>
      </c>
      <c r="C6" s="28">
        <v>220</v>
      </c>
      <c r="D6" s="29"/>
      <c r="E6" s="5" t="s">
        <v>22</v>
      </c>
      <c r="F6" s="5" t="s">
        <v>23</v>
      </c>
      <c r="G6" s="5" t="s">
        <v>24</v>
      </c>
      <c r="H6" s="20">
        <v>1.0699999999999998</v>
      </c>
      <c r="I6" s="20">
        <v>16.5</v>
      </c>
      <c r="J6" s="12">
        <v>0.22726649999999998</v>
      </c>
      <c r="K6" s="13" t="s">
        <v>18</v>
      </c>
      <c r="O6" s="27"/>
    </row>
    <row r="7" spans="2:15" ht="19.5" customHeight="1" x14ac:dyDescent="0.2">
      <c r="B7" s="11" t="s">
        <v>21</v>
      </c>
      <c r="C7" s="28">
        <v>220</v>
      </c>
      <c r="D7" s="29"/>
      <c r="E7" s="5" t="s">
        <v>25</v>
      </c>
      <c r="F7" s="5" t="s">
        <v>23</v>
      </c>
      <c r="G7" s="5" t="s">
        <v>24</v>
      </c>
      <c r="H7" s="20">
        <v>1.0699999999999998</v>
      </c>
      <c r="I7" s="20">
        <v>16.5</v>
      </c>
      <c r="J7" s="12">
        <v>0.22726649999999998</v>
      </c>
      <c r="K7" s="13" t="s">
        <v>19</v>
      </c>
      <c r="O7" s="27"/>
    </row>
    <row r="8" spans="2:15" ht="19.5" customHeight="1" x14ac:dyDescent="0.2">
      <c r="B8" s="11" t="s">
        <v>26</v>
      </c>
      <c r="C8" s="28">
        <v>220</v>
      </c>
      <c r="D8" s="29"/>
      <c r="E8" s="5" t="s">
        <v>27</v>
      </c>
      <c r="F8" s="5" t="s">
        <v>28</v>
      </c>
      <c r="G8" s="5" t="s">
        <v>23</v>
      </c>
      <c r="H8" s="30" t="s">
        <v>29</v>
      </c>
      <c r="I8" s="31"/>
      <c r="J8" s="31"/>
      <c r="K8" s="32"/>
      <c r="O8" s="27"/>
    </row>
    <row r="9" spans="2:15" ht="19.5" customHeight="1" x14ac:dyDescent="0.2">
      <c r="B9" s="11" t="s">
        <v>26</v>
      </c>
      <c r="C9" s="28">
        <v>220</v>
      </c>
      <c r="D9" s="29"/>
      <c r="E9" s="5" t="s">
        <v>30</v>
      </c>
      <c r="F9" s="5" t="s">
        <v>28</v>
      </c>
      <c r="G9" s="5" t="s">
        <v>23</v>
      </c>
      <c r="H9" s="30" t="s">
        <v>29</v>
      </c>
      <c r="I9" s="31"/>
      <c r="J9" s="31"/>
      <c r="K9" s="32"/>
      <c r="O9" s="27"/>
    </row>
    <row r="10" spans="2:15" ht="19.5" customHeight="1" x14ac:dyDescent="0.2">
      <c r="B10" s="11" t="s">
        <v>31</v>
      </c>
      <c r="C10" s="28">
        <v>220</v>
      </c>
      <c r="D10" s="29"/>
      <c r="E10" s="5" t="s">
        <v>32</v>
      </c>
      <c r="F10" s="5" t="s">
        <v>33</v>
      </c>
      <c r="G10" s="5" t="s">
        <v>34</v>
      </c>
      <c r="H10" s="21">
        <f>100*0.0254</f>
        <v>2.54</v>
      </c>
      <c r="I10" s="21">
        <f>100*0.3477</f>
        <v>34.770000000000003</v>
      </c>
      <c r="J10" s="19">
        <f>27.283/100</f>
        <v>0.27283000000000002</v>
      </c>
      <c r="K10" s="13" t="s">
        <v>18</v>
      </c>
      <c r="O10" s="27"/>
    </row>
    <row r="11" spans="2:15" ht="19.5" customHeight="1" x14ac:dyDescent="0.2">
      <c r="B11" s="11" t="s">
        <v>31</v>
      </c>
      <c r="C11" s="28">
        <v>220</v>
      </c>
      <c r="D11" s="29"/>
      <c r="E11" s="5" t="s">
        <v>35</v>
      </c>
      <c r="F11" s="5" t="s">
        <v>33</v>
      </c>
      <c r="G11" s="5" t="s">
        <v>34</v>
      </c>
      <c r="H11" s="21">
        <f>100*0.0254</f>
        <v>2.54</v>
      </c>
      <c r="I11" s="21">
        <f>100*0.3477</f>
        <v>34.770000000000003</v>
      </c>
      <c r="J11" s="19">
        <f>27.283/100</f>
        <v>0.27283000000000002</v>
      </c>
      <c r="K11" s="13" t="s">
        <v>19</v>
      </c>
      <c r="O11" s="27"/>
    </row>
    <row r="12" spans="2:15" ht="19.5" customHeight="1" x14ac:dyDescent="0.2">
      <c r="B12" s="11" t="s">
        <v>36</v>
      </c>
      <c r="C12" s="28">
        <v>220</v>
      </c>
      <c r="D12" s="29"/>
      <c r="E12" s="5" t="s">
        <v>37</v>
      </c>
      <c r="F12" s="5" t="s">
        <v>33</v>
      </c>
      <c r="G12" s="5" t="s">
        <v>38</v>
      </c>
      <c r="H12" s="20">
        <v>0.72</v>
      </c>
      <c r="I12" s="20">
        <v>10.02</v>
      </c>
      <c r="J12" s="12">
        <v>7.9571000000000003E-2</v>
      </c>
      <c r="K12" s="13" t="s">
        <v>18</v>
      </c>
      <c r="O12" s="27"/>
    </row>
    <row r="13" spans="2:15" ht="19.5" customHeight="1" x14ac:dyDescent="0.2">
      <c r="B13" s="11" t="s">
        <v>36</v>
      </c>
      <c r="C13" s="28">
        <v>220</v>
      </c>
      <c r="D13" s="29"/>
      <c r="E13" s="5" t="s">
        <v>39</v>
      </c>
      <c r="F13" s="5" t="s">
        <v>33</v>
      </c>
      <c r="G13" s="5" t="s">
        <v>38</v>
      </c>
      <c r="H13" s="20">
        <v>0.72</v>
      </c>
      <c r="I13" s="20">
        <v>10.02</v>
      </c>
      <c r="J13" s="12">
        <v>7.9571000000000003E-2</v>
      </c>
      <c r="K13" s="13" t="s">
        <v>19</v>
      </c>
      <c r="O13" s="27"/>
    </row>
    <row r="14" spans="2:15" ht="19.5" customHeight="1" x14ac:dyDescent="0.2">
      <c r="B14" s="11" t="s">
        <v>40</v>
      </c>
      <c r="C14" s="28">
        <v>110</v>
      </c>
      <c r="D14" s="29"/>
      <c r="E14" s="5" t="s">
        <v>41</v>
      </c>
      <c r="F14" s="5" t="s">
        <v>24</v>
      </c>
      <c r="G14" s="5" t="s">
        <v>42</v>
      </c>
      <c r="H14" s="20">
        <v>2.73</v>
      </c>
      <c r="I14" s="20">
        <v>25.47</v>
      </c>
      <c r="J14" s="12">
        <v>2.5277500000000001E-2</v>
      </c>
      <c r="K14" s="13" t="s">
        <v>18</v>
      </c>
      <c r="O14" s="27"/>
    </row>
    <row r="15" spans="2:15" ht="19.5" customHeight="1" x14ac:dyDescent="0.2">
      <c r="B15" s="11" t="s">
        <v>40</v>
      </c>
      <c r="C15" s="28">
        <v>110</v>
      </c>
      <c r="D15" s="29"/>
      <c r="E15" s="5" t="s">
        <v>43</v>
      </c>
      <c r="F15" s="5" t="s">
        <v>24</v>
      </c>
      <c r="G15" s="5" t="s">
        <v>42</v>
      </c>
      <c r="H15" s="20">
        <v>2.73</v>
      </c>
      <c r="I15" s="20">
        <v>25.47</v>
      </c>
      <c r="J15" s="12">
        <v>2.5277500000000001E-2</v>
      </c>
      <c r="K15" s="13" t="s">
        <v>19</v>
      </c>
      <c r="O15" s="27"/>
    </row>
    <row r="16" spans="2:15" ht="19.5" customHeight="1" x14ac:dyDescent="0.2">
      <c r="B16" s="11" t="s">
        <v>44</v>
      </c>
      <c r="C16" s="28">
        <v>110</v>
      </c>
      <c r="D16" s="29"/>
      <c r="E16" s="5" t="s">
        <v>45</v>
      </c>
      <c r="F16" s="5" t="s">
        <v>46</v>
      </c>
      <c r="G16" s="5" t="s">
        <v>47</v>
      </c>
      <c r="H16" s="20">
        <v>2.93</v>
      </c>
      <c r="I16" s="20">
        <v>23.41</v>
      </c>
      <c r="J16" s="12">
        <v>2.1795999999999996E-2</v>
      </c>
      <c r="K16" s="13" t="s">
        <v>18</v>
      </c>
      <c r="O16" s="27"/>
    </row>
    <row r="17" spans="2:15" ht="19.5" customHeight="1" x14ac:dyDescent="0.2">
      <c r="B17" s="11" t="s">
        <v>44</v>
      </c>
      <c r="C17" s="28">
        <v>110</v>
      </c>
      <c r="D17" s="29"/>
      <c r="E17" s="5" t="s">
        <v>48</v>
      </c>
      <c r="F17" s="5" t="s">
        <v>46</v>
      </c>
      <c r="G17" s="5" t="s">
        <v>47</v>
      </c>
      <c r="H17" s="20">
        <v>2.93</v>
      </c>
      <c r="I17" s="20">
        <v>23.400000000000002</v>
      </c>
      <c r="J17" s="12">
        <v>2.1795999999999996E-2</v>
      </c>
      <c r="K17" s="13" t="s">
        <v>19</v>
      </c>
      <c r="O17" s="27"/>
    </row>
    <row r="18" spans="2:15" ht="19.5" customHeight="1" x14ac:dyDescent="0.2">
      <c r="B18" s="11" t="s">
        <v>44</v>
      </c>
      <c r="C18" s="28">
        <v>110</v>
      </c>
      <c r="D18" s="29"/>
      <c r="E18" s="5" t="s">
        <v>45</v>
      </c>
      <c r="F18" s="5" t="s">
        <v>49</v>
      </c>
      <c r="G18" s="5" t="s">
        <v>50</v>
      </c>
      <c r="H18" s="20">
        <v>8.86</v>
      </c>
      <c r="I18" s="20">
        <v>72.91</v>
      </c>
      <c r="J18" s="12">
        <v>7.0388000000000006E-2</v>
      </c>
      <c r="K18" s="13" t="s">
        <v>19</v>
      </c>
      <c r="O18" s="27"/>
    </row>
    <row r="19" spans="2:15" ht="19.5" customHeight="1" x14ac:dyDescent="0.2">
      <c r="B19" s="11" t="s">
        <v>44</v>
      </c>
      <c r="C19" s="28">
        <v>110</v>
      </c>
      <c r="D19" s="29"/>
      <c r="E19" s="5" t="s">
        <v>48</v>
      </c>
      <c r="F19" s="5" t="s">
        <v>49</v>
      </c>
      <c r="G19" s="5" t="s">
        <v>50</v>
      </c>
      <c r="H19" s="20">
        <v>8.86</v>
      </c>
      <c r="I19" s="20">
        <v>72.91</v>
      </c>
      <c r="J19" s="12">
        <v>7.0388000000000006E-2</v>
      </c>
      <c r="K19" s="13" t="s">
        <v>19</v>
      </c>
      <c r="O19" s="27"/>
    </row>
    <row r="20" spans="2:15" ht="19.5" customHeight="1" x14ac:dyDescent="0.2">
      <c r="B20" s="11" t="s">
        <v>51</v>
      </c>
      <c r="C20" s="28">
        <v>110</v>
      </c>
      <c r="D20" s="29"/>
      <c r="E20" s="5" t="s">
        <v>52</v>
      </c>
      <c r="F20" s="5" t="s">
        <v>53</v>
      </c>
      <c r="G20" s="5" t="s">
        <v>54</v>
      </c>
      <c r="H20" s="20">
        <v>0.48</v>
      </c>
      <c r="I20" s="22">
        <v>2.7</v>
      </c>
      <c r="J20" s="14">
        <v>1.3694999999999998E-3</v>
      </c>
      <c r="K20" s="13" t="s">
        <v>18</v>
      </c>
      <c r="O20" s="27"/>
    </row>
    <row r="21" spans="2:15" ht="19.5" customHeight="1" x14ac:dyDescent="0.2">
      <c r="B21" s="11" t="s">
        <v>51</v>
      </c>
      <c r="C21" s="28">
        <v>110</v>
      </c>
      <c r="D21" s="29"/>
      <c r="E21" s="5" t="s">
        <v>55</v>
      </c>
      <c r="F21" s="5" t="s">
        <v>53</v>
      </c>
      <c r="G21" s="5" t="s">
        <v>54</v>
      </c>
      <c r="H21" s="20">
        <v>0.48</v>
      </c>
      <c r="I21" s="22">
        <v>2.7</v>
      </c>
      <c r="J21" s="14">
        <v>1.3694999999999998E-3</v>
      </c>
      <c r="K21" s="13" t="s">
        <v>19</v>
      </c>
      <c r="O21" s="27"/>
    </row>
    <row r="22" spans="2:15" ht="19.5" customHeight="1" x14ac:dyDescent="0.2">
      <c r="B22" s="11" t="s">
        <v>56</v>
      </c>
      <c r="C22" s="28">
        <v>110</v>
      </c>
      <c r="D22" s="29"/>
      <c r="E22" s="5" t="s">
        <v>57</v>
      </c>
      <c r="F22" s="5" t="s">
        <v>54</v>
      </c>
      <c r="G22" s="5" t="s">
        <v>58</v>
      </c>
      <c r="H22" s="20">
        <v>3.0700000000000003</v>
      </c>
      <c r="I22" s="22">
        <v>17.409999999999997</v>
      </c>
      <c r="J22" s="14">
        <v>8.2045E-3</v>
      </c>
      <c r="K22" s="13" t="s">
        <v>18</v>
      </c>
    </row>
    <row r="23" spans="2:15" ht="19.5" customHeight="1" x14ac:dyDescent="0.2">
      <c r="B23" s="11" t="s">
        <v>56</v>
      </c>
      <c r="C23" s="28">
        <v>110</v>
      </c>
      <c r="D23" s="29"/>
      <c r="E23" s="5" t="s">
        <v>59</v>
      </c>
      <c r="F23" s="5" t="s">
        <v>54</v>
      </c>
      <c r="G23" s="5" t="s">
        <v>58</v>
      </c>
      <c r="H23" s="20">
        <v>3.0700000000000003</v>
      </c>
      <c r="I23" s="22">
        <v>17.409999999999997</v>
      </c>
      <c r="J23" s="14">
        <v>8.2045E-3</v>
      </c>
      <c r="K23" s="13" t="s">
        <v>19</v>
      </c>
    </row>
    <row r="24" spans="2:15" ht="19.5" customHeight="1" x14ac:dyDescent="0.2">
      <c r="B24" s="11" t="s">
        <v>56</v>
      </c>
      <c r="C24" s="28">
        <v>110</v>
      </c>
      <c r="D24" s="29"/>
      <c r="E24" s="5" t="s">
        <v>57</v>
      </c>
      <c r="F24" s="5" t="s">
        <v>60</v>
      </c>
      <c r="G24" s="5" t="s">
        <v>61</v>
      </c>
      <c r="H24" s="20">
        <v>7.23</v>
      </c>
      <c r="I24" s="20">
        <v>36.49</v>
      </c>
      <c r="J24" s="12">
        <v>2.1750500000000002E-2</v>
      </c>
      <c r="K24" s="13" t="s">
        <v>19</v>
      </c>
    </row>
    <row r="25" spans="2:15" ht="19.5" customHeight="1" x14ac:dyDescent="0.2">
      <c r="B25" s="11" t="s">
        <v>56</v>
      </c>
      <c r="C25" s="28">
        <v>110</v>
      </c>
      <c r="D25" s="29"/>
      <c r="E25" s="5" t="s">
        <v>59</v>
      </c>
      <c r="F25" s="5" t="s">
        <v>60</v>
      </c>
      <c r="G25" s="5" t="s">
        <v>61</v>
      </c>
      <c r="H25" s="20">
        <v>7.23</v>
      </c>
      <c r="I25" s="20">
        <v>36.49</v>
      </c>
      <c r="J25" s="12">
        <v>2.1750500000000002E-2</v>
      </c>
      <c r="K25" s="13" t="s">
        <v>19</v>
      </c>
    </row>
    <row r="26" spans="2:15" ht="19.5" customHeight="1" x14ac:dyDescent="0.2">
      <c r="B26" s="11" t="s">
        <v>56</v>
      </c>
      <c r="C26" s="28">
        <v>110</v>
      </c>
      <c r="D26" s="29"/>
      <c r="E26" s="5" t="s">
        <v>57</v>
      </c>
      <c r="F26" s="5" t="s">
        <v>62</v>
      </c>
      <c r="G26" s="6" t="s">
        <v>63</v>
      </c>
      <c r="H26" s="20">
        <v>13.71</v>
      </c>
      <c r="I26" s="23">
        <v>79.02</v>
      </c>
      <c r="J26" s="12">
        <v>4.0384500000000004E-2</v>
      </c>
      <c r="K26" s="13" t="s">
        <v>19</v>
      </c>
    </row>
    <row r="27" spans="2:15" ht="19.5" customHeight="1" x14ac:dyDescent="0.2">
      <c r="B27" s="11" t="s">
        <v>56</v>
      </c>
      <c r="C27" s="28">
        <v>110</v>
      </c>
      <c r="D27" s="29"/>
      <c r="E27" s="5" t="s">
        <v>59</v>
      </c>
      <c r="F27" s="5" t="s">
        <v>62</v>
      </c>
      <c r="G27" s="5" t="s">
        <v>64</v>
      </c>
      <c r="H27" s="20">
        <v>5.08</v>
      </c>
      <c r="I27" s="23">
        <v>29.759999999999998</v>
      </c>
      <c r="J27" s="12">
        <v>1.3970499999999999E-2</v>
      </c>
      <c r="K27" s="13" t="s">
        <v>19</v>
      </c>
    </row>
    <row r="28" spans="2:15" ht="19.5" customHeight="1" x14ac:dyDescent="0.2">
      <c r="B28" s="11" t="s">
        <v>56</v>
      </c>
      <c r="C28" s="28">
        <v>110</v>
      </c>
      <c r="D28" s="29"/>
      <c r="E28" s="5" t="s">
        <v>59</v>
      </c>
      <c r="F28" s="5" t="s">
        <v>65</v>
      </c>
      <c r="G28" s="6" t="s">
        <v>50</v>
      </c>
      <c r="H28" s="20">
        <v>8.6300000000000043</v>
      </c>
      <c r="I28" s="23">
        <v>49.259999999999984</v>
      </c>
      <c r="J28" s="12">
        <v>2.6414E-2</v>
      </c>
      <c r="K28" s="13" t="s">
        <v>19</v>
      </c>
    </row>
    <row r="29" spans="2:15" ht="19.5" customHeight="1" x14ac:dyDescent="0.2">
      <c r="B29" s="11" t="s">
        <v>66</v>
      </c>
      <c r="C29" s="28">
        <v>110</v>
      </c>
      <c r="D29" s="29"/>
      <c r="E29" s="5" t="s">
        <v>67</v>
      </c>
      <c r="F29" s="5" t="s">
        <v>28</v>
      </c>
      <c r="G29" s="5" t="s">
        <v>68</v>
      </c>
      <c r="H29" s="20">
        <v>2.59</v>
      </c>
      <c r="I29" s="23">
        <v>21.09</v>
      </c>
      <c r="J29" s="12">
        <v>2.0629168999999999E-2</v>
      </c>
      <c r="K29" s="13"/>
    </row>
    <row r="30" spans="2:15" ht="19.5" customHeight="1" x14ac:dyDescent="0.2">
      <c r="B30" s="11" t="s">
        <v>69</v>
      </c>
      <c r="C30" s="28">
        <v>110</v>
      </c>
      <c r="D30" s="29"/>
      <c r="E30" s="6" t="s">
        <v>70</v>
      </c>
      <c r="F30" s="5" t="s">
        <v>28</v>
      </c>
      <c r="G30" s="5" t="s">
        <v>71</v>
      </c>
      <c r="H30" s="20">
        <v>9.64</v>
      </c>
      <c r="I30" s="23">
        <v>79.039999999999992</v>
      </c>
      <c r="J30" s="12">
        <v>7.2360499999999994E-2</v>
      </c>
      <c r="K30" s="13"/>
    </row>
    <row r="31" spans="2:15" ht="19.5" customHeight="1" x14ac:dyDescent="0.2">
      <c r="B31" s="11" t="s">
        <v>69</v>
      </c>
      <c r="C31" s="28">
        <v>110</v>
      </c>
      <c r="D31" s="29"/>
      <c r="E31" s="6" t="s">
        <v>70</v>
      </c>
      <c r="F31" s="5" t="s">
        <v>72</v>
      </c>
      <c r="G31" s="5" t="s">
        <v>42</v>
      </c>
      <c r="H31" s="20">
        <v>4.3</v>
      </c>
      <c r="I31" s="23">
        <v>35.199999999999996</v>
      </c>
      <c r="J31" s="12">
        <v>3.2049500000000002E-2</v>
      </c>
      <c r="K31" s="13"/>
    </row>
    <row r="32" spans="2:15" ht="19.5" customHeight="1" x14ac:dyDescent="0.2">
      <c r="B32" s="11" t="s">
        <v>73</v>
      </c>
      <c r="C32" s="28">
        <v>110</v>
      </c>
      <c r="D32" s="29"/>
      <c r="E32" s="6" t="s">
        <v>74</v>
      </c>
      <c r="F32" s="5" t="s">
        <v>68</v>
      </c>
      <c r="G32" s="5" t="s">
        <v>75</v>
      </c>
      <c r="H32" s="20">
        <v>7.7700000000000005</v>
      </c>
      <c r="I32" s="23">
        <v>63.019999999999996</v>
      </c>
      <c r="J32" s="12">
        <v>5.7584999999999997E-2</v>
      </c>
      <c r="K32" s="13"/>
    </row>
    <row r="33" spans="2:11" ht="19.5" customHeight="1" x14ac:dyDescent="0.2">
      <c r="B33" s="11" t="s">
        <v>73</v>
      </c>
      <c r="C33" s="28">
        <v>110</v>
      </c>
      <c r="D33" s="29"/>
      <c r="E33" s="6" t="s">
        <v>74</v>
      </c>
      <c r="F33" s="5" t="s">
        <v>76</v>
      </c>
      <c r="G33" s="6" t="s">
        <v>42</v>
      </c>
      <c r="H33" s="20">
        <v>4.3</v>
      </c>
      <c r="I33" s="23">
        <v>35.199999999999996</v>
      </c>
      <c r="J33" s="12">
        <v>3.2049500000000002E-2</v>
      </c>
      <c r="K33" s="13"/>
    </row>
    <row r="34" spans="2:11" ht="19.5" customHeight="1" x14ac:dyDescent="0.2">
      <c r="B34" s="11" t="s">
        <v>77</v>
      </c>
      <c r="C34" s="28">
        <v>110</v>
      </c>
      <c r="D34" s="29"/>
      <c r="E34" s="6" t="s">
        <v>78</v>
      </c>
      <c r="F34" s="6" t="s">
        <v>79</v>
      </c>
      <c r="G34" s="6" t="s">
        <v>80</v>
      </c>
      <c r="H34" s="20">
        <v>0.77999999999999992</v>
      </c>
      <c r="I34" s="23">
        <v>7.6199999999999992</v>
      </c>
      <c r="J34" s="12">
        <v>7.8130000000000005E-3</v>
      </c>
      <c r="K34" s="13" t="s">
        <v>18</v>
      </c>
    </row>
    <row r="35" spans="2:11" ht="19.5" customHeight="1" x14ac:dyDescent="0.2">
      <c r="B35" s="11" t="s">
        <v>77</v>
      </c>
      <c r="C35" s="28">
        <v>110</v>
      </c>
      <c r="D35" s="29"/>
      <c r="E35" s="6" t="s">
        <v>81</v>
      </c>
      <c r="F35" s="6" t="s">
        <v>79</v>
      </c>
      <c r="G35" s="6" t="s">
        <v>80</v>
      </c>
      <c r="H35" s="20">
        <v>0.77999999999999992</v>
      </c>
      <c r="I35" s="23">
        <v>7.6199999999999992</v>
      </c>
      <c r="J35" s="12">
        <v>7.8130000000000005E-3</v>
      </c>
      <c r="K35" s="13" t="s">
        <v>19</v>
      </c>
    </row>
    <row r="36" spans="2:11" ht="19.5" customHeight="1" x14ac:dyDescent="0.2">
      <c r="B36" s="11" t="s">
        <v>77</v>
      </c>
      <c r="C36" s="28">
        <v>110</v>
      </c>
      <c r="D36" s="29"/>
      <c r="E36" s="6" t="s">
        <v>78</v>
      </c>
      <c r="F36" s="6" t="s">
        <v>82</v>
      </c>
      <c r="G36" s="6" t="s">
        <v>83</v>
      </c>
      <c r="H36" s="20">
        <v>0.48</v>
      </c>
      <c r="I36" s="23">
        <v>4.63</v>
      </c>
      <c r="J36" s="12">
        <v>4.6065000000000004E-3</v>
      </c>
      <c r="K36" s="13" t="s">
        <v>19</v>
      </c>
    </row>
    <row r="37" spans="2:11" ht="19.5" customHeight="1" x14ac:dyDescent="0.2">
      <c r="B37" s="11" t="s">
        <v>77</v>
      </c>
      <c r="C37" s="28">
        <v>110</v>
      </c>
      <c r="D37" s="29"/>
      <c r="E37" s="6" t="s">
        <v>81</v>
      </c>
      <c r="F37" s="6" t="s">
        <v>82</v>
      </c>
      <c r="G37" s="6" t="s">
        <v>83</v>
      </c>
      <c r="H37" s="20">
        <v>0.48</v>
      </c>
      <c r="I37" s="23">
        <v>4.63</v>
      </c>
      <c r="J37" s="12">
        <v>4.6065000000000004E-3</v>
      </c>
      <c r="K37" s="13" t="s">
        <v>19</v>
      </c>
    </row>
    <row r="38" spans="2:11" ht="19.5" customHeight="1" x14ac:dyDescent="0.2">
      <c r="B38" s="11" t="s">
        <v>77</v>
      </c>
      <c r="C38" s="28">
        <v>110</v>
      </c>
      <c r="D38" s="29"/>
      <c r="E38" s="6" t="s">
        <v>78</v>
      </c>
      <c r="F38" s="6" t="s">
        <v>84</v>
      </c>
      <c r="G38" s="6" t="s">
        <v>85</v>
      </c>
      <c r="H38" s="24">
        <v>1.8599999999999999</v>
      </c>
      <c r="I38" s="25">
        <v>17.86</v>
      </c>
      <c r="J38" s="17">
        <v>1.7150000000000002E-2</v>
      </c>
      <c r="K38" s="13" t="s">
        <v>19</v>
      </c>
    </row>
    <row r="39" spans="2:11" ht="19.5" customHeight="1" x14ac:dyDescent="0.2">
      <c r="B39" s="11" t="s">
        <v>77</v>
      </c>
      <c r="C39" s="28">
        <v>110</v>
      </c>
      <c r="D39" s="29"/>
      <c r="E39" s="6" t="s">
        <v>81</v>
      </c>
      <c r="F39" s="6" t="s">
        <v>84</v>
      </c>
      <c r="G39" s="6" t="s">
        <v>85</v>
      </c>
      <c r="H39" s="24">
        <v>1.8599999999999999</v>
      </c>
      <c r="I39" s="25">
        <v>17.86</v>
      </c>
      <c r="J39" s="17">
        <v>1.7150000000000002E-2</v>
      </c>
      <c r="K39" s="13" t="s">
        <v>19</v>
      </c>
    </row>
    <row r="40" spans="2:11" ht="19.5" customHeight="1" x14ac:dyDescent="0.2">
      <c r="B40" s="11" t="s">
        <v>77</v>
      </c>
      <c r="C40" s="28">
        <v>110</v>
      </c>
      <c r="D40" s="29"/>
      <c r="E40" s="6" t="s">
        <v>78</v>
      </c>
      <c r="F40" s="6" t="s">
        <v>86</v>
      </c>
      <c r="G40" s="18" t="s">
        <v>87</v>
      </c>
      <c r="H40" s="24">
        <v>2.4</v>
      </c>
      <c r="I40" s="25">
        <v>23.5</v>
      </c>
      <c r="J40" s="17">
        <v>2.2399999999999996E-2</v>
      </c>
      <c r="K40" s="13" t="s">
        <v>19</v>
      </c>
    </row>
    <row r="41" spans="2:11" ht="19.5" customHeight="1" x14ac:dyDescent="0.2">
      <c r="B41" s="11" t="s">
        <v>77</v>
      </c>
      <c r="C41" s="28">
        <v>110</v>
      </c>
      <c r="D41" s="29"/>
      <c r="E41" s="6" t="s">
        <v>81</v>
      </c>
      <c r="F41" s="6" t="s">
        <v>86</v>
      </c>
      <c r="G41" s="18" t="s">
        <v>87</v>
      </c>
      <c r="H41" s="24">
        <v>2.4</v>
      </c>
      <c r="I41" s="25">
        <v>23.5</v>
      </c>
      <c r="J41" s="17">
        <v>2.2399999999999996E-2</v>
      </c>
      <c r="K41" s="13" t="s">
        <v>19</v>
      </c>
    </row>
    <row r="42" spans="2:11" ht="19.5" customHeight="1" x14ac:dyDescent="0.2">
      <c r="B42" s="11" t="s">
        <v>88</v>
      </c>
      <c r="C42" s="28">
        <v>110</v>
      </c>
      <c r="D42" s="29"/>
      <c r="E42" s="15" t="s">
        <v>89</v>
      </c>
      <c r="F42" s="15" t="s">
        <v>38</v>
      </c>
      <c r="G42" s="18" t="s">
        <v>90</v>
      </c>
      <c r="H42" s="20">
        <v>6.39</v>
      </c>
      <c r="I42" s="23">
        <v>61.39</v>
      </c>
      <c r="J42" s="12">
        <v>6.1311999999999998E-2</v>
      </c>
      <c r="K42" s="13" t="s">
        <v>18</v>
      </c>
    </row>
    <row r="43" spans="2:11" ht="19.5" customHeight="1" x14ac:dyDescent="0.2">
      <c r="B43" s="11" t="s">
        <v>88</v>
      </c>
      <c r="C43" s="28">
        <v>110</v>
      </c>
      <c r="D43" s="29"/>
      <c r="E43" s="15" t="s">
        <v>91</v>
      </c>
      <c r="F43" s="15" t="s">
        <v>38</v>
      </c>
      <c r="G43" s="18" t="s">
        <v>90</v>
      </c>
      <c r="H43" s="20">
        <v>6.39</v>
      </c>
      <c r="I43" s="23">
        <v>61.39</v>
      </c>
      <c r="J43" s="12">
        <v>6.1311999999999998E-2</v>
      </c>
      <c r="K43" s="13" t="s">
        <v>19</v>
      </c>
    </row>
    <row r="44" spans="2:11" ht="19.5" customHeight="1" x14ac:dyDescent="0.2">
      <c r="B44" s="11" t="s">
        <v>88</v>
      </c>
      <c r="C44" s="28">
        <v>110</v>
      </c>
      <c r="D44" s="29"/>
      <c r="E44" s="15" t="s">
        <v>89</v>
      </c>
      <c r="F44" s="18" t="s">
        <v>92</v>
      </c>
      <c r="G44" s="18" t="s">
        <v>79</v>
      </c>
      <c r="H44" s="24">
        <v>1.1199999999999999</v>
      </c>
      <c r="I44" s="25">
        <v>11.27</v>
      </c>
      <c r="J44" s="17">
        <v>1.1195999999999999E-2</v>
      </c>
      <c r="K44" s="13" t="s">
        <v>19</v>
      </c>
    </row>
    <row r="45" spans="2:11" ht="19.5" customHeight="1" x14ac:dyDescent="0.2">
      <c r="B45" s="11" t="s">
        <v>88</v>
      </c>
      <c r="C45" s="28">
        <v>110</v>
      </c>
      <c r="D45" s="29"/>
      <c r="E45" s="15" t="s">
        <v>91</v>
      </c>
      <c r="F45" s="18" t="s">
        <v>92</v>
      </c>
      <c r="G45" s="18" t="s">
        <v>79</v>
      </c>
      <c r="H45" s="24">
        <v>1.1199999999999999</v>
      </c>
      <c r="I45" s="25">
        <v>11.27</v>
      </c>
      <c r="J45" s="17">
        <v>1.1195999999999999E-2</v>
      </c>
      <c r="K45" s="13" t="s">
        <v>19</v>
      </c>
    </row>
    <row r="47" spans="2:11" x14ac:dyDescent="0.2">
      <c r="K47" s="9" t="s">
        <v>16</v>
      </c>
    </row>
  </sheetData>
  <mergeCells count="52">
    <mergeCell ref="C6:D6"/>
    <mergeCell ref="C7:D7"/>
    <mergeCell ref="C14:D14"/>
    <mergeCell ref="C15:D15"/>
    <mergeCell ref="C16:D16"/>
    <mergeCell ref="C11:D11"/>
    <mergeCell ref="C12:D12"/>
    <mergeCell ref="C13:D13"/>
    <mergeCell ref="G1:H1"/>
    <mergeCell ref="J3:K3"/>
    <mergeCell ref="B4:B5"/>
    <mergeCell ref="C4:D5"/>
    <mergeCell ref="E4:E5"/>
    <mergeCell ref="F4:G5"/>
    <mergeCell ref="H4:H5"/>
    <mergeCell ref="I4:I5"/>
    <mergeCell ref="J4:J5"/>
    <mergeCell ref="K4:K5"/>
    <mergeCell ref="H8:K8"/>
    <mergeCell ref="H9:K9"/>
    <mergeCell ref="C23:D23"/>
    <mergeCell ref="C24:D24"/>
    <mergeCell ref="C25:D25"/>
    <mergeCell ref="C8:D8"/>
    <mergeCell ref="C9:D9"/>
    <mergeCell ref="C10:D10"/>
    <mergeCell ref="C21:D21"/>
    <mergeCell ref="C22:D22"/>
    <mergeCell ref="C20:D20"/>
    <mergeCell ref="C17:D17"/>
    <mergeCell ref="C18:D18"/>
    <mergeCell ref="C19:D19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8" fitToHeight="0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5684-F4A2-4FAD-9509-870CC1049E27}">
  <dimension ref="B1:K17"/>
  <sheetViews>
    <sheetView view="pageBreakPreview" zoomScale="85" zoomScaleNormal="100" zoomScaleSheetLayoutView="85" zoomScalePageLayoutView="115" workbookViewId="0">
      <selection activeCell="F1" sqref="F1:F1048576"/>
    </sheetView>
  </sheetViews>
  <sheetFormatPr defaultColWidth="9" defaultRowHeight="13" x14ac:dyDescent="0.2"/>
  <cols>
    <col min="1" max="1" width="2" style="1" customWidth="1"/>
    <col min="2" max="2" width="13.6328125" style="1" customWidth="1"/>
    <col min="3" max="4" width="10.6328125" style="1" customWidth="1"/>
    <col min="5" max="5" width="20" style="1" bestFit="1" customWidth="1"/>
    <col min="6" max="10" width="8.6328125" style="1" customWidth="1"/>
    <col min="11" max="11" width="25.6328125" style="1" customWidth="1"/>
    <col min="12" max="12" width="2.6328125" style="1" customWidth="1"/>
    <col min="13" max="16384" width="9" style="1"/>
  </cols>
  <sheetData>
    <row r="1" spans="2:11" ht="24.75" customHeight="1" x14ac:dyDescent="0.2">
      <c r="G1" s="33"/>
      <c r="H1" s="33"/>
      <c r="J1" s="4"/>
      <c r="K1" s="4" t="s">
        <v>17</v>
      </c>
    </row>
    <row r="2" spans="2:11" ht="24.75" customHeight="1" x14ac:dyDescent="0.2">
      <c r="G2" s="3"/>
      <c r="H2" s="3"/>
      <c r="J2" s="4"/>
      <c r="K2" s="8" t="s">
        <v>109</v>
      </c>
    </row>
    <row r="3" spans="2:11" ht="25.5" customHeight="1" x14ac:dyDescent="0.2">
      <c r="B3" s="1" t="s">
        <v>12</v>
      </c>
      <c r="J3" s="34" t="s">
        <v>15</v>
      </c>
      <c r="K3" s="34"/>
    </row>
    <row r="4" spans="2:11" ht="19.5" customHeight="1" x14ac:dyDescent="0.2">
      <c r="B4" s="37" t="s">
        <v>4</v>
      </c>
      <c r="C4" s="45" t="s">
        <v>1</v>
      </c>
      <c r="D4" s="46"/>
      <c r="E4" s="37" t="s">
        <v>13</v>
      </c>
      <c r="F4" s="47" t="s">
        <v>14</v>
      </c>
      <c r="G4" s="48"/>
      <c r="H4" s="51" t="s">
        <v>3</v>
      </c>
      <c r="I4" s="52"/>
      <c r="J4" s="52"/>
      <c r="K4" s="53"/>
    </row>
    <row r="5" spans="2:11" ht="19.5" customHeight="1" x14ac:dyDescent="0.2">
      <c r="B5" s="38"/>
      <c r="C5" s="2" t="s">
        <v>5</v>
      </c>
      <c r="D5" s="2" t="s">
        <v>6</v>
      </c>
      <c r="E5" s="38"/>
      <c r="F5" s="49"/>
      <c r="G5" s="50"/>
      <c r="H5" s="54"/>
      <c r="I5" s="55"/>
      <c r="J5" s="55"/>
      <c r="K5" s="56"/>
    </row>
    <row r="6" spans="2:11" ht="19.5" customHeight="1" x14ac:dyDescent="0.2">
      <c r="B6" s="11" t="s">
        <v>93</v>
      </c>
      <c r="C6" s="11">
        <v>220</v>
      </c>
      <c r="D6" s="16">
        <v>110</v>
      </c>
      <c r="E6" s="16" t="s">
        <v>94</v>
      </c>
      <c r="F6" s="39">
        <v>53.1</v>
      </c>
      <c r="G6" s="44"/>
      <c r="H6" s="41" t="s">
        <v>95</v>
      </c>
      <c r="I6" s="42"/>
      <c r="J6" s="42"/>
      <c r="K6" s="43"/>
    </row>
    <row r="7" spans="2:11" ht="19.5" customHeight="1" x14ac:dyDescent="0.2">
      <c r="B7" s="11" t="s">
        <v>93</v>
      </c>
      <c r="C7" s="11">
        <v>220</v>
      </c>
      <c r="D7" s="16">
        <v>110</v>
      </c>
      <c r="E7" s="16" t="s">
        <v>96</v>
      </c>
      <c r="F7" s="39">
        <v>54.79999999999999</v>
      </c>
      <c r="G7" s="44"/>
      <c r="H7" s="41" t="s">
        <v>20</v>
      </c>
      <c r="I7" s="42"/>
      <c r="J7" s="42"/>
      <c r="K7" s="43"/>
    </row>
    <row r="8" spans="2:11" ht="19.5" customHeight="1" x14ac:dyDescent="0.2">
      <c r="B8" s="11" t="s">
        <v>93</v>
      </c>
      <c r="C8" s="11">
        <v>220</v>
      </c>
      <c r="D8" s="16">
        <v>110</v>
      </c>
      <c r="E8" s="16" t="s">
        <v>97</v>
      </c>
      <c r="F8" s="39">
        <v>55.600000000000009</v>
      </c>
      <c r="G8" s="40"/>
      <c r="H8" s="41" t="s">
        <v>20</v>
      </c>
      <c r="I8" s="42"/>
      <c r="J8" s="42"/>
      <c r="K8" s="43"/>
    </row>
    <row r="9" spans="2:11" ht="19.5" customHeight="1" x14ac:dyDescent="0.2">
      <c r="B9" s="11" t="s">
        <v>98</v>
      </c>
      <c r="C9" s="11">
        <v>220</v>
      </c>
      <c r="D9" s="16">
        <v>110</v>
      </c>
      <c r="E9" s="16" t="s">
        <v>99</v>
      </c>
      <c r="F9" s="39">
        <v>60.9</v>
      </c>
      <c r="G9" s="40"/>
      <c r="H9" s="41" t="s">
        <v>100</v>
      </c>
      <c r="I9" s="42"/>
      <c r="J9" s="42"/>
      <c r="K9" s="43"/>
    </row>
    <row r="10" spans="2:11" ht="19.5" customHeight="1" x14ac:dyDescent="0.2">
      <c r="B10" s="11" t="s">
        <v>98</v>
      </c>
      <c r="C10" s="11">
        <v>220</v>
      </c>
      <c r="D10" s="16">
        <v>110</v>
      </c>
      <c r="E10" s="16" t="s">
        <v>101</v>
      </c>
      <c r="F10" s="39">
        <v>60.699999999999996</v>
      </c>
      <c r="G10" s="44"/>
      <c r="H10" s="41" t="s">
        <v>20</v>
      </c>
      <c r="I10" s="42"/>
      <c r="J10" s="42"/>
      <c r="K10" s="43"/>
    </row>
    <row r="11" spans="2:11" ht="19.5" customHeight="1" x14ac:dyDescent="0.2">
      <c r="B11" s="11" t="s">
        <v>98</v>
      </c>
      <c r="C11" s="11">
        <v>220</v>
      </c>
      <c r="D11" s="16">
        <v>110</v>
      </c>
      <c r="E11" s="16" t="s">
        <v>102</v>
      </c>
      <c r="F11" s="39">
        <v>61.000000000000007</v>
      </c>
      <c r="G11" s="40"/>
      <c r="H11" s="41" t="s">
        <v>20</v>
      </c>
      <c r="I11" s="42"/>
      <c r="J11" s="42"/>
      <c r="K11" s="43"/>
    </row>
    <row r="12" spans="2:11" ht="19.5" customHeight="1" x14ac:dyDescent="0.2">
      <c r="B12" s="11" t="s">
        <v>103</v>
      </c>
      <c r="C12" s="11">
        <v>220</v>
      </c>
      <c r="D12" s="16">
        <v>110</v>
      </c>
      <c r="E12" s="16" t="s">
        <v>28</v>
      </c>
      <c r="F12" s="39" t="s">
        <v>29</v>
      </c>
      <c r="G12" s="44"/>
      <c r="H12" s="44"/>
      <c r="I12" s="44"/>
      <c r="J12" s="44"/>
      <c r="K12" s="40"/>
    </row>
    <row r="13" spans="2:11" ht="19.5" customHeight="1" x14ac:dyDescent="0.2">
      <c r="B13" s="11" t="s">
        <v>104</v>
      </c>
      <c r="C13" s="11">
        <v>220</v>
      </c>
      <c r="D13" s="16">
        <v>110</v>
      </c>
      <c r="E13" s="16" t="s">
        <v>105</v>
      </c>
      <c r="F13" s="39">
        <v>61.400000000000013</v>
      </c>
      <c r="G13" s="40"/>
      <c r="H13" s="41" t="s">
        <v>106</v>
      </c>
      <c r="I13" s="42"/>
      <c r="J13" s="42"/>
      <c r="K13" s="43"/>
    </row>
    <row r="14" spans="2:11" ht="19.5" customHeight="1" x14ac:dyDescent="0.2">
      <c r="B14" s="11" t="s">
        <v>104</v>
      </c>
      <c r="C14" s="11">
        <v>220</v>
      </c>
      <c r="D14" s="16">
        <v>110</v>
      </c>
      <c r="E14" s="16" t="s">
        <v>107</v>
      </c>
      <c r="F14" s="39">
        <v>61.5</v>
      </c>
      <c r="G14" s="40"/>
      <c r="H14" s="41" t="s">
        <v>20</v>
      </c>
      <c r="I14" s="42"/>
      <c r="J14" s="42"/>
      <c r="K14" s="43"/>
    </row>
    <row r="15" spans="2:11" ht="19.5" customHeight="1" x14ac:dyDescent="0.2">
      <c r="B15" s="11" t="s">
        <v>104</v>
      </c>
      <c r="C15" s="11">
        <v>220</v>
      </c>
      <c r="D15" s="16">
        <v>110</v>
      </c>
      <c r="E15" s="16" t="s">
        <v>108</v>
      </c>
      <c r="F15" s="39">
        <v>62.199999999999989</v>
      </c>
      <c r="G15" s="40"/>
      <c r="H15" s="41" t="s">
        <v>20</v>
      </c>
      <c r="I15" s="42"/>
      <c r="J15" s="42"/>
      <c r="K15" s="43"/>
    </row>
    <row r="17" spans="11:11" x14ac:dyDescent="0.2">
      <c r="K17" s="9" t="s">
        <v>16</v>
      </c>
    </row>
  </sheetData>
  <mergeCells count="26">
    <mergeCell ref="H9:K9"/>
    <mergeCell ref="G1:H1"/>
    <mergeCell ref="J3:K3"/>
    <mergeCell ref="B4:B5"/>
    <mergeCell ref="C4:D4"/>
    <mergeCell ref="E4:E5"/>
    <mergeCell ref="F4:G5"/>
    <mergeCell ref="H4:K5"/>
    <mergeCell ref="F6:G6"/>
    <mergeCell ref="H6:K6"/>
    <mergeCell ref="F7:G7"/>
    <mergeCell ref="H7:K7"/>
    <mergeCell ref="F8:G8"/>
    <mergeCell ref="H8:K8"/>
    <mergeCell ref="F9:G9"/>
    <mergeCell ref="F10:G10"/>
    <mergeCell ref="H10:K10"/>
    <mergeCell ref="F11:G11"/>
    <mergeCell ref="H11:K11"/>
    <mergeCell ref="F12:K12"/>
    <mergeCell ref="F13:G13"/>
    <mergeCell ref="H13:K13"/>
    <mergeCell ref="F14:G14"/>
    <mergeCell ref="H14:K14"/>
    <mergeCell ref="F15:G15"/>
    <mergeCell ref="H15:K15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8" fitToHeight="0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様式5(送電線インピーダンス)</vt:lpstr>
      <vt:lpstr>様式5(変圧器インピーダンス)</vt:lpstr>
      <vt:lpstr>'様式5(送電線インピーダンス)'!Print_Area</vt:lpstr>
      <vt:lpstr>'様式5(変圧器インピーダンス)'!Print_Area</vt:lpstr>
      <vt:lpstr>'様式5(送電線インピーダンス)'!Print_Titles</vt:lpstr>
      <vt:lpstr>'様式5(変圧器インピーダンス)'!Print_Titles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c5350056</dc:creator>
  <cp:keywords/>
  <dc:description/>
  <cp:lastModifiedBy>湯村　航平</cp:lastModifiedBy>
  <cp:revision/>
  <cp:lastPrinted>2025-04-11T06:00:31Z</cp:lastPrinted>
  <dcterms:created xsi:type="dcterms:W3CDTF">2019-01-24T06:24:50Z</dcterms:created>
  <dcterms:modified xsi:type="dcterms:W3CDTF">2026-03-30T02:40:54Z</dcterms:modified>
  <cp:category/>
  <cp:contentStatus/>
</cp:coreProperties>
</file>